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3250" windowHeight="13170"/>
  </bookViews>
  <sheets>
    <sheet name="CENÍK ÚLOŽNÉHO MATERIÁLU" sheetId="4" r:id="rId1"/>
  </sheets>
  <definedNames>
    <definedName name="_xlnm._FilterDatabase" localSheetId="0" hidden="1">'CENÍK ÚLOŽNÉHO MATERIÁLU'!$B$17:$H$171</definedName>
    <definedName name="Sleva">#REF!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4" l="1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33" i="4"/>
  <c r="H77" i="4"/>
  <c r="H78" i="4"/>
  <c r="H79" i="4"/>
  <c r="H80" i="4"/>
  <c r="H81" i="4"/>
  <c r="H82" i="4"/>
  <c r="H161" i="4"/>
  <c r="H162" i="4"/>
  <c r="H163" i="4"/>
  <c r="H164" i="4"/>
  <c r="H165" i="4"/>
  <c r="H166" i="4"/>
  <c r="H167" i="4"/>
  <c r="H168" i="4"/>
  <c r="H169" i="4"/>
  <c r="H170" i="4"/>
  <c r="H171" i="4"/>
  <c r="H160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50" i="4"/>
  <c r="H49" i="4"/>
  <c r="H38" i="4"/>
  <c r="H37" i="4"/>
  <c r="H36" i="4"/>
  <c r="H35" i="4"/>
  <c r="H34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</calcChain>
</file>

<file path=xl/sharedStrings.xml><?xml version="1.0" encoding="utf-8"?>
<sst xmlns="http://schemas.openxmlformats.org/spreadsheetml/2006/main" count="672" uniqueCount="232">
  <si>
    <t>Balení</t>
  </si>
  <si>
    <t>TRUBKA LRU-16  elektroinstal.chránička 320N samozháš.</t>
  </si>
  <si>
    <t>1 m</t>
  </si>
  <si>
    <t xml:space="preserve">100 m </t>
  </si>
  <si>
    <t>8588001865122</t>
  </si>
  <si>
    <t>25 m/50 m</t>
  </si>
  <si>
    <t>TRUBKA LRU-20  elektroinstal.chránička 320N samozháš.</t>
  </si>
  <si>
    <t>100 m</t>
  </si>
  <si>
    <t>8588001865146</t>
  </si>
  <si>
    <t>TRUBKA LRU-25  elektroinstal.chránička 320N samozháš.</t>
  </si>
  <si>
    <t>25 m</t>
  </si>
  <si>
    <t>8588001865160</t>
  </si>
  <si>
    <t>50 m</t>
  </si>
  <si>
    <t>TRUBKA LRU-32  elektroinstal.chránička 320N samozháš.</t>
  </si>
  <si>
    <t>8588001865153</t>
  </si>
  <si>
    <t>TRUBKA LRU-40  elektroinstal.chránička 320N samozháš.</t>
  </si>
  <si>
    <t>8588001865177</t>
  </si>
  <si>
    <t>TRUBKA LRU-50  elektroinstal.chránička 320N samozháš.</t>
  </si>
  <si>
    <t>8588001865214</t>
  </si>
  <si>
    <t>TRUBKA ENERGY S-130  -  12 NEW 520N samozháš., UV odolná</t>
  </si>
  <si>
    <t>8596007975950</t>
  </si>
  <si>
    <t>TRUBKA ENERGY S-130  -  16 NEW 520N samozháš., UV odolná</t>
  </si>
  <si>
    <t>8596007976001</t>
  </si>
  <si>
    <t>TRUBKA ENERGY S-130  -  20 NEW 520N samozháš., UV odolná</t>
  </si>
  <si>
    <t>8594031134442</t>
  </si>
  <si>
    <t>TRUBKA ENERGY S-130  -  25 NEW 520N samozháš., UV odolná</t>
  </si>
  <si>
    <t>8594031134459</t>
  </si>
  <si>
    <t>TRUBKA ENERGY S-130  -  32 NEW 520N samozháš., UV odolná</t>
  </si>
  <si>
    <t>8596007976148</t>
  </si>
  <si>
    <t>TRUBKA ENERGY S-130  -  40 NEW 520N samozháš., UV odolná</t>
  </si>
  <si>
    <t>8596007976186</t>
  </si>
  <si>
    <t>TRUBKA ENERGY S-130  -  50 NEW 520N samozháš., UV odolná</t>
  </si>
  <si>
    <t>8596007976216</t>
  </si>
  <si>
    <t>TRUBKA ENERGY S-130  -  63 NEW 520N samozháš., UV odolná</t>
  </si>
  <si>
    <t>8596007976223</t>
  </si>
  <si>
    <t>TRUBKA PRL 16 SV.ŠEDÁ 3m nebo 2m tuhá 320N samozhášivá</t>
  </si>
  <si>
    <t>111 m/ 74 m</t>
  </si>
  <si>
    <t>8588001865245</t>
  </si>
  <si>
    <t>TRUBKA PRL 20 SV.ŠEDÁ 3m nebo 2m tuhá 320N samozhášivá</t>
  </si>
  <si>
    <t>8588001865252</t>
  </si>
  <si>
    <t>TRUBKA PRL 25 SV.ŠEDÁ 3m nebo 2m tuhá 320N samozhášivá</t>
  </si>
  <si>
    <t>57 m/ 38 m</t>
  </si>
  <si>
    <t>8588001865269</t>
  </si>
  <si>
    <t>TRUBKA PRL 32 SV.ŠEDÁ 3m nebo 2m tuhá 320N samozhášivá</t>
  </si>
  <si>
    <t>8588001865276</t>
  </si>
  <si>
    <t>TRUBKA PRL 40 SV.ŠEDÁ 3m nebo 2m tuhá 320N samozhášivá</t>
  </si>
  <si>
    <t>21 m/ 14 m</t>
  </si>
  <si>
    <t>8588001865283</t>
  </si>
  <si>
    <t>TRUBKA PRV 16 TM.ŠEDÁ 3m nebo 2m tuhá 750N samozhášivá</t>
  </si>
  <si>
    <t>8588001865306</t>
  </si>
  <si>
    <t>TRUBKA PRV 20 TM.ŠEDÁ 3m nebo 2m tuhá 750N samozhášivá</t>
  </si>
  <si>
    <t>8588001865313</t>
  </si>
  <si>
    <t>TRUBKA PRV 25 TM.ŠEDÁ 3m nebo 2m tuhá 750N samozhášivá</t>
  </si>
  <si>
    <t>8588001865320</t>
  </si>
  <si>
    <t>TRUBKA PRV 32 TM.ŠEDÁ 3m nebo 2m tuhá 750N samozhášivá</t>
  </si>
  <si>
    <t>8588001865337</t>
  </si>
  <si>
    <t>TRUBKA PRV 40 TM.ŠEDÁ 3m nebo 2m tuhá 750N samozhášivá</t>
  </si>
  <si>
    <t>8588001865344</t>
  </si>
  <si>
    <t>LIŠTA  LV  15 x 10  bílá 2m</t>
  </si>
  <si>
    <t>112 m</t>
  </si>
  <si>
    <t>8588001865016</t>
  </si>
  <si>
    <t>LIŠTA  LV  18 x 13  bílá 2m</t>
  </si>
  <si>
    <t>96 m</t>
  </si>
  <si>
    <t>8588001865023</t>
  </si>
  <si>
    <t>LIŠTA  LV  18 x 18  bílá 2m</t>
  </si>
  <si>
    <t>84 m</t>
  </si>
  <si>
    <t>8588001865030</t>
  </si>
  <si>
    <t>LIŠTA  LV  24 x 22  bílá 2m</t>
  </si>
  <si>
    <t>72 m</t>
  </si>
  <si>
    <t>8588001865047</t>
  </si>
  <si>
    <t>LIŠTA  LV  30 x 20  bílá 2m</t>
  </si>
  <si>
    <t>60 m</t>
  </si>
  <si>
    <t>8588001865054</t>
  </si>
  <si>
    <t>LIŠTA  LV  40 x 20  bílá 2m</t>
  </si>
  <si>
    <t>48 m</t>
  </si>
  <si>
    <t>8588001865078</t>
  </si>
  <si>
    <t>LIŠTA  LV  40 x 40  bílá 2m</t>
  </si>
  <si>
    <t>32 m</t>
  </si>
  <si>
    <t>8588001865085</t>
  </si>
  <si>
    <t>LIŠTA  LV  50 x 50  bílá 2m</t>
  </si>
  <si>
    <t>24 m</t>
  </si>
  <si>
    <t>8588001865092</t>
  </si>
  <si>
    <t>LIŠTA  LV  70 x 40  bílá 2m</t>
  </si>
  <si>
    <t>18 m</t>
  </si>
  <si>
    <t>8588001865108</t>
  </si>
  <si>
    <t>LIŠTA  LV  70 x 60  bílá 2m</t>
  </si>
  <si>
    <t>8588001865221</t>
  </si>
  <si>
    <t>LIŠTA  LV 100 x 40  bílá 2m</t>
  </si>
  <si>
    <t>16 m</t>
  </si>
  <si>
    <t>8588001865115</t>
  </si>
  <si>
    <t>LIŠTA  LV 130 x 40  bílá 2m</t>
  </si>
  <si>
    <t>12 m</t>
  </si>
  <si>
    <t>8588001865238</t>
  </si>
  <si>
    <t>1 ks</t>
  </si>
  <si>
    <t>VÝVODKA MPC--16-PG11B</t>
  </si>
  <si>
    <t>10 ks</t>
  </si>
  <si>
    <t>VÝVODKA MPC--16-PG13B</t>
  </si>
  <si>
    <t>VÝVODKA MPC--20-PG16B</t>
  </si>
  <si>
    <t>VÝVODKA MPC--25-PG21B</t>
  </si>
  <si>
    <t>VÝVODKA MPC--32-PG29B</t>
  </si>
  <si>
    <t>VÝVODKA MPC--40-PG36B</t>
  </si>
  <si>
    <t>2 ks</t>
  </si>
  <si>
    <t>VÝVODKA MPC-12-M16B</t>
  </si>
  <si>
    <t>VÝVODKA MPC-16-M16B</t>
  </si>
  <si>
    <t>VÝVODKA MPC-16-M20B</t>
  </si>
  <si>
    <t>VÝVODKA MPC-20-M20B</t>
  </si>
  <si>
    <t>VÝVODKA MPC-25-M25B</t>
  </si>
  <si>
    <t>VÝVODKA MPC-32-M32B</t>
  </si>
  <si>
    <t>VÝVODKA MPC-40-M40B</t>
  </si>
  <si>
    <t>VÝVODKA MPC-50-M50B</t>
  </si>
  <si>
    <t>VÝVODKA MPC-90-16M16B KOLENO</t>
  </si>
  <si>
    <t>VÝVODKA MPC-90-16M20B KOLENO</t>
  </si>
  <si>
    <t>VÝVODKA MPC-90-20M20B KOLENO</t>
  </si>
  <si>
    <t>VÝVODKA MPC-90-25M25B KOLENO</t>
  </si>
  <si>
    <t>VÝVODKA MPC-90-32M32B KOLENO</t>
  </si>
  <si>
    <t>VÝVODKA MPC-90-40M40B KOLENO</t>
  </si>
  <si>
    <t>SPOJKA K CHRÁNIČCE DN  40</t>
  </si>
  <si>
    <t>SPOJKA K CHRÁNIČCE DN  50</t>
  </si>
  <si>
    <t>SPOJKA K CHRÁNIČCE DN  63</t>
  </si>
  <si>
    <t>SPOJKA K CHRÁNIČCE DN  75</t>
  </si>
  <si>
    <t>SPOJKA K CHRÁNIČCE DN  90</t>
  </si>
  <si>
    <t>SPOJKA K CHRÁNIČCE DN 110</t>
  </si>
  <si>
    <t>SPOJKA K CHRÁNIČCE DN 125</t>
  </si>
  <si>
    <t>SPOJKA K CHRÁNIČCE DN 160</t>
  </si>
  <si>
    <t>SPOJKA K CHRÁNIČCE DN 175</t>
  </si>
  <si>
    <t>SPOJKA K CHRÁNIČCE DN 200</t>
  </si>
  <si>
    <t>TĚSNÍCÍ KROUŽEK K CHRÁNIČCE DN  40</t>
  </si>
  <si>
    <t>TĚSNÍCÍ KROUŽEK K CHRÁNIČCE DN  50</t>
  </si>
  <si>
    <t>TĚSNÍCÍ KROUŽEK K CHRÁNIČCE DN  63</t>
  </si>
  <si>
    <t>TĚSNÍCÍ KROUŽEK K CHRÁNIČCE DN  75</t>
  </si>
  <si>
    <t>TĚSNÍCÍ KROUŽEK K CHRÁNIČCE DN  90</t>
  </si>
  <si>
    <t>TĚSNÍCÍ KROUŽEK K CHRÁNIČCE DN 110</t>
  </si>
  <si>
    <t>TĚSNÍCÍ KROUŽEK K CHRÁNIČCE DN 125</t>
  </si>
  <si>
    <t>TĚSNÍCÍ KROUŽEK K CHRÁNIČCE DN 160</t>
  </si>
  <si>
    <t>TĚSNÍCÍ KROUŽEK K CHRÁNIČCE DN 175</t>
  </si>
  <si>
    <t>TĚSNÍCÍ KROUŽEK K CHRÁNIČCE DN 200</t>
  </si>
  <si>
    <t>UZAVÍRACÍ ZÁTKA K CHRÁNIČCE DN  40</t>
  </si>
  <si>
    <t>UZAVÍRACÍ ZÁTKA K CHRÁNIČCE DN  50</t>
  </si>
  <si>
    <t>UZAVÍRACÍ ZÁTKA K CHRÁNIČCE DN  63</t>
  </si>
  <si>
    <t>UZAVÍRACÍ ZÁTKA K CHRÁNIČCE DN  75</t>
  </si>
  <si>
    <t>UZAVÍRACÍ ZÁTKA K CHRÁNIČCE DN  90</t>
  </si>
  <si>
    <t>UZAVÍRACÍ ZÁTKA K CHRÁNIČCE DN 110</t>
  </si>
  <si>
    <t>UZAVÍRACÍ ZÁTKA K CHRÁNIČCE DN 125</t>
  </si>
  <si>
    <t>UZAVÍRACÍ ZÁTKA K CHRÁNIČCE DN 160</t>
  </si>
  <si>
    <t>UZAVÍRACÍ ZÁTKA K CHRÁNIČCE DN 175</t>
  </si>
  <si>
    <t>UZAVÍRACÍ ZÁTKA K CHRÁNIČCE DN 200</t>
  </si>
  <si>
    <t>DISTANČNÍ ROZPĚRKA K CHRÁNIČCE DN  40/4</t>
  </si>
  <si>
    <t>DISTANČNÍ ROZPĚRKA K CHRÁNIČCE DN  40/6</t>
  </si>
  <si>
    <t>DISTANČNÍ ROZPĚRKA K CHRÁNIČCE DN  40/8</t>
  </si>
  <si>
    <t>DISTANČNÍ ROZPĚRKA K CHRÁNIČCE DN  50/4</t>
  </si>
  <si>
    <t>DISTANČNÍ ROZPĚRKA K CHRÁNIČCE DN  50/6</t>
  </si>
  <si>
    <t>DISTANČNÍ ROZPĚRKA K CHRÁNIČCE DN  50/8</t>
  </si>
  <si>
    <t>DISTANČNÍ ROZPĚRKA K CHRÁNIČCE DN  63/4</t>
  </si>
  <si>
    <t>DISTANČNÍ ROZPĚRKA K CHRÁNIČCE DN  63/6</t>
  </si>
  <si>
    <t>DISTANČNÍ ROZPĚRKA K CHRÁNIČCE DN  63/8</t>
  </si>
  <si>
    <t>DISTANČNÍ ROZPĚRKA K CHRÁNIČCE DN  75/4</t>
  </si>
  <si>
    <t>DISTANČNÍ ROZPĚRKA K CHRÁNIČCE DN  75/6</t>
  </si>
  <si>
    <t>DISTANČNÍ ROZPĚRKA K CHRÁNIČCE DN  75/8</t>
  </si>
  <si>
    <t>DISTANČNÍ ROZPĚRKA K CHRÁNIČCE DN  90/4</t>
  </si>
  <si>
    <t>DISTANČNÍ ROZPĚRKA K CHRÁNIČCE DN  90/6</t>
  </si>
  <si>
    <t>DISTANČNÍ ROZPĚRKA K CHRÁNIČCE DN  90/8</t>
  </si>
  <si>
    <t>DISTANČNÍ ROZPĚRKA K CHRÁNIČCE DN 110/4</t>
  </si>
  <si>
    <t>DISTANČNÍ ROZPĚRKA K CHRÁNIČCE DN 110/6</t>
  </si>
  <si>
    <t>DISTANČNÍ ROZPĚRKA K CHRÁNIČCE DN 110/8</t>
  </si>
  <si>
    <t>DISTANČNÍ ROZPĚRKA K CHRÁNIČCE DN 125/4</t>
  </si>
  <si>
    <t>DISTANČNÍ ROZPĚRKA K CHRÁNIČCE DN 125/6</t>
  </si>
  <si>
    <t>DISTANČNÍ ROZPĚRKA K CHRÁNIČCE DN 125/8</t>
  </si>
  <si>
    <t>DISTANČNÍ ROZPĚRKA K CHRÁNIČCE DN 160/4</t>
  </si>
  <si>
    <t>DISTANČNÍ ROZPĚRKA K CHRÁNIČCE DN 160/6</t>
  </si>
  <si>
    <t>DISTANČNÍ ROZPĚRKA K CHRÁNIČCE DN 160/8</t>
  </si>
  <si>
    <t>DISTANČNÍ ROZPĚRKA K CHRÁNIČCE DN 175/4</t>
  </si>
  <si>
    <t>DISTANČNÍ ROZPĚRKA K CHRÁNIČCE DN 175/6</t>
  </si>
  <si>
    <t>DISTANČNÍ ROZPĚRKA K CHRÁNIČCE DN 175/8</t>
  </si>
  <si>
    <t>DISTANČNÍ ROZPĚRKA K CHRÁNIČCE DN 200/4</t>
  </si>
  <si>
    <t>DISTANČNÍ ROZPĚRKA K CHRÁNIČCE DN 200/6</t>
  </si>
  <si>
    <t>DISTANČNÍ ROZPĚRKA K CHRÁNIČCE DN 200/8</t>
  </si>
  <si>
    <t>50m</t>
  </si>
  <si>
    <t>TRUBKA KORUFLEX  50 návin 25m</t>
  </si>
  <si>
    <t>TRUBKA KORUFLEX  40 návin 50m</t>
  </si>
  <si>
    <t>TRUBKA KORUFLEX  50 návin 50m</t>
  </si>
  <si>
    <t>TRUBKA KORUFLEX  63 návin 25m</t>
  </si>
  <si>
    <t>TRUBKA KORUFLEX  63 návin 50m</t>
  </si>
  <si>
    <t>TRUBKA KORUFLEX  75 návin 25m</t>
  </si>
  <si>
    <t>TRUBKA KORUFLEX  75 návin 50m</t>
  </si>
  <si>
    <t>TRUBKA KORUFLEX  90 návin 25m</t>
  </si>
  <si>
    <t>TRUBKA KORUFLEX  90 návin 50m</t>
  </si>
  <si>
    <t>TRUBKA KORUFLEX 110 návin 25m</t>
  </si>
  <si>
    <t>TRUBKA KORUFLEX 110 návin 50m</t>
  </si>
  <si>
    <t>TRUBKA KORUFLEX 125 návin 50m</t>
  </si>
  <si>
    <t>TRUBKA KORUFLEX 160 návin 25m</t>
  </si>
  <si>
    <t>TRUBKA KORUFLEX 160 návin 50m</t>
  </si>
  <si>
    <t>TRUBKA KORUFLEX  40 návin 25m</t>
  </si>
  <si>
    <t>TRUBKA KORUFLEX 200 návin 25m</t>
  </si>
  <si>
    <t>CENÍK ÚLOŽNÉHO MATERIÁLU A PŘÍSLUŠENSTVÍ</t>
  </si>
  <si>
    <t>Název</t>
  </si>
  <si>
    <t>CENA CENÍK bez DPH</t>
  </si>
  <si>
    <t>Cena nákupní po slevě</t>
  </si>
  <si>
    <t>EAN</t>
  </si>
  <si>
    <t>Mj</t>
  </si>
  <si>
    <t>Ceny platné od:</t>
  </si>
  <si>
    <t xml:space="preserve">Pardubická 99, 500 04 Hradec Králové
IČO: 25269844, DIČ: CZ25269844
tel./fax: 495 553 573, 495 532 960
</t>
  </si>
  <si>
    <t>odbyt@metrodis.cz</t>
  </si>
  <si>
    <t>www.metrodis.cz</t>
  </si>
  <si>
    <t>Skupina</t>
  </si>
  <si>
    <t>LRU, PRL/V</t>
  </si>
  <si>
    <t>ENERGY + přísl.</t>
  </si>
  <si>
    <t>KORUFL. + přísl.</t>
  </si>
  <si>
    <t>Zde zadejte, prosím, Vaší slevu poskytovanou  firmou METRODIS s.r.o. pro skupinu ENERGY</t>
  </si>
  <si>
    <t>Zde zadejte, prosím, Vaší slevu poskytovanou  firmou METRODIS s.r.o. pro skupinu LRU, PRL/PRV</t>
  </si>
  <si>
    <t>Zde zadejte, prosím, Vaší slevu poskytovanou  firmou METRODIS s.r.o. pro skupinu KORUFLEX</t>
  </si>
  <si>
    <t>Zde zadejte, prosím, Vaší slevu poskytovanou  firmou METRODIS s.r.o. pro skupinu LIŠTY</t>
  </si>
  <si>
    <t>TRUBKA KORUFLEX 125 návin 25m</t>
  </si>
  <si>
    <t>LIŠTY</t>
  </si>
  <si>
    <t>DRIBOX ČERNÁ 200mm IP55</t>
  </si>
  <si>
    <t>DRIBOX ZELENÁ 200mm IP55</t>
  </si>
  <si>
    <t>DRIBOX ČERNÁ 285mm IP55</t>
  </si>
  <si>
    <t>DRIBOX ZELENÁ 285mm IP55</t>
  </si>
  <si>
    <t>DRIBOX ČERNÁ 330mm IP55</t>
  </si>
  <si>
    <t>DRIBOX ZELENÁ 330 mm IP55</t>
  </si>
  <si>
    <t>SPOJKA nástrčná 16</t>
  </si>
  <si>
    <t>ks</t>
  </si>
  <si>
    <t>5 ks</t>
  </si>
  <si>
    <t>SPOJKA nástrčná 20</t>
  </si>
  <si>
    <t>SPOJKA nástrčná 25</t>
  </si>
  <si>
    <t>SPOJKA nástrčná 32</t>
  </si>
  <si>
    <t>SPOJKA nástrčná 40</t>
  </si>
  <si>
    <t>Svěrná spona 16</t>
  </si>
  <si>
    <t>Svěrná spona 20</t>
  </si>
  <si>
    <t>Svěrná spona 25</t>
  </si>
  <si>
    <t>Svěrná spona 32</t>
  </si>
  <si>
    <t>Svěrná psona 40</t>
  </si>
  <si>
    <t>TRUBKA PRL 50 SV.ŠEDÁ 3m nebo 2m tuhá 320N samozhášivá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</si>
</sst>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u/>
      <sz val="12"/>
      <color indexed="12"/>
      <name val="Arial"/>
      <family val="2"/>
      <charset val="238"/>
    </font>
    <font>
      <b/>
      <sz val="16"/>
      <color indexed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0"/>
      <name val="Arial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 vertic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49" fontId="12" fillId="0" borderId="0" xfId="0" applyNumberFormat="1" applyFont="1"/>
    <xf numFmtId="0" fontId="12" fillId="0" borderId="0" xfId="0" applyFont="1"/>
    <xf numFmtId="0" fontId="13" fillId="0" borderId="0" xfId="0" applyFont="1"/>
    <xf numFmtId="49" fontId="6" fillId="0" borderId="0" xfId="0" applyNumberFormat="1" applyFont="1"/>
    <xf numFmtId="0" fontId="6" fillId="0" borderId="0" xfId="0" applyFont="1"/>
    <xf numFmtId="49" fontId="6" fillId="0" borderId="0" xfId="0" applyNumberFormat="1" applyFont="1" applyAlignment="1">
      <alignment horizontal="left" wrapText="1"/>
    </xf>
    <xf numFmtId="49" fontId="8" fillId="0" borderId="0" xfId="1" applyNumberFormat="1" applyFont="1" applyAlignment="1" applyProtection="1"/>
    <xf numFmtId="0" fontId="8" fillId="0" borderId="0" xfId="1" applyFont="1" applyAlignment="1" applyProtection="1">
      <alignment horizontal="right"/>
    </xf>
    <xf numFmtId="49" fontId="0" fillId="3" borderId="3" xfId="0" applyNumberFormat="1" applyFill="1" applyBorder="1"/>
    <xf numFmtId="49" fontId="0" fillId="3" borderId="4" xfId="0" applyNumberFormat="1" applyFill="1" applyBorder="1" applyAlignment="1">
      <alignment horizontal="center"/>
    </xf>
    <xf numFmtId="164" fontId="10" fillId="3" borderId="6" xfId="2" applyNumberFormat="1" applyFont="1" applyFill="1" applyBorder="1"/>
    <xf numFmtId="164" fontId="2" fillId="3" borderId="5" xfId="0" applyNumberFormat="1" applyFont="1" applyFill="1" applyBorder="1"/>
    <xf numFmtId="49" fontId="0" fillId="3" borderId="2" xfId="0" applyNumberFormat="1" applyFill="1" applyBorder="1"/>
    <xf numFmtId="49" fontId="0" fillId="3" borderId="1" xfId="0" applyNumberFormat="1" applyFill="1" applyBorder="1" applyAlignment="1">
      <alignment horizontal="center"/>
    </xf>
    <xf numFmtId="164" fontId="10" fillId="3" borderId="1" xfId="2" applyNumberFormat="1" applyFont="1" applyFill="1" applyBorder="1"/>
    <xf numFmtId="49" fontId="0" fillId="4" borderId="2" xfId="0" applyNumberFormat="1" applyFill="1" applyBorder="1"/>
    <xf numFmtId="49" fontId="0" fillId="4" borderId="1" xfId="0" applyNumberFormat="1" applyFill="1" applyBorder="1" applyAlignment="1">
      <alignment horizontal="center"/>
    </xf>
    <xf numFmtId="164" fontId="10" fillId="4" borderId="1" xfId="2" applyNumberFormat="1" applyFont="1" applyFill="1" applyBorder="1"/>
    <xf numFmtId="49" fontId="0" fillId="5" borderId="2" xfId="0" applyNumberFormat="1" applyFill="1" applyBorder="1"/>
    <xf numFmtId="49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right" vertical="center"/>
    </xf>
    <xf numFmtId="49" fontId="14" fillId="3" borderId="2" xfId="0" applyNumberFormat="1" applyFont="1" applyFill="1" applyBorder="1"/>
    <xf numFmtId="49" fontId="14" fillId="3" borderId="1" xfId="0" applyNumberFormat="1" applyFont="1" applyFill="1" applyBorder="1" applyAlignment="1">
      <alignment horizontal="center"/>
    </xf>
    <xf numFmtId="164" fontId="14" fillId="3" borderId="1" xfId="2" applyNumberFormat="1" applyFont="1" applyFill="1" applyBorder="1"/>
    <xf numFmtId="49" fontId="0" fillId="4" borderId="13" xfId="0" applyNumberFormat="1" applyFill="1" applyBorder="1"/>
    <xf numFmtId="49" fontId="0" fillId="5" borderId="13" xfId="0" applyNumberFormat="1" applyFill="1" applyBorder="1"/>
    <xf numFmtId="49" fontId="0" fillId="3" borderId="14" xfId="0" applyNumberFormat="1" applyFill="1" applyBorder="1"/>
    <xf numFmtId="49" fontId="4" fillId="2" borderId="15" xfId="0" applyNumberFormat="1" applyFont="1" applyFill="1" applyBorder="1" applyAlignment="1">
      <alignment horizontal="center"/>
    </xf>
    <xf numFmtId="49" fontId="0" fillId="6" borderId="2" xfId="0" applyNumberFormat="1" applyFill="1" applyBorder="1"/>
    <xf numFmtId="49" fontId="0" fillId="6" borderId="13" xfId="0" applyNumberFormat="1" applyFill="1" applyBorder="1"/>
    <xf numFmtId="49" fontId="0" fillId="6" borderId="1" xfId="0" applyNumberFormat="1" applyFill="1" applyBorder="1" applyAlignment="1">
      <alignment horizontal="center"/>
    </xf>
    <xf numFmtId="164" fontId="10" fillId="6" borderId="1" xfId="2" applyNumberFormat="1" applyFont="1" applyFill="1" applyBorder="1" applyAlignment="1">
      <alignment horizontal="right" vertical="center"/>
    </xf>
    <xf numFmtId="49" fontId="14" fillId="4" borderId="2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10" fillId="4" borderId="1" xfId="2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right" vertical="center"/>
    </xf>
    <xf numFmtId="164" fontId="5" fillId="2" borderId="16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9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9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9" fontId="9" fillId="5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9" fontId="9" fillId="6" borderId="12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>
      <alignment horizontal="center"/>
    </xf>
    <xf numFmtId="49" fontId="0" fillId="5" borderId="2" xfId="0" applyNumberFormat="1" applyFont="1" applyFill="1" applyBorder="1"/>
    <xf numFmtId="49" fontId="0" fillId="6" borderId="2" xfId="0" applyNumberFormat="1" applyFont="1" applyFill="1" applyBorder="1"/>
    <xf numFmtId="164" fontId="2" fillId="6" borderId="19" xfId="0" applyNumberFormat="1" applyFont="1" applyFill="1" applyBorder="1"/>
    <xf numFmtId="164" fontId="2" fillId="3" borderId="20" xfId="0" applyNumberFormat="1" applyFont="1" applyFill="1" applyBorder="1"/>
    <xf numFmtId="164" fontId="2" fillId="4" borderId="20" xfId="0" applyNumberFormat="1" applyFont="1" applyFill="1" applyBorder="1"/>
    <xf numFmtId="164" fontId="2" fillId="5" borderId="20" xfId="0" applyNumberFormat="1" applyFont="1" applyFill="1" applyBorder="1"/>
    <xf numFmtId="164" fontId="2" fillId="6" borderId="20" xfId="0" applyNumberFormat="1" applyFont="1" applyFill="1" applyBorder="1"/>
    <xf numFmtId="14" fontId="6" fillId="0" borderId="0" xfId="0" applyNumberFormat="1" applyFont="1" applyAlignment="1">
      <alignment horizontal="left"/>
    </xf>
    <xf numFmtId="0" fontId="0" fillId="7" borderId="0" xfId="0" applyFill="1"/>
    <xf numFmtId="49" fontId="14" fillId="7" borderId="18" xfId="0" applyNumberFormat="1" applyFont="1" applyFill="1" applyBorder="1" applyAlignment="1">
      <alignment horizontal="center"/>
    </xf>
    <xf numFmtId="2" fontId="14" fillId="4" borderId="1" xfId="0" applyNumberFormat="1" applyFont="1" applyFill="1" applyBorder="1"/>
    <xf numFmtId="49" fontId="14" fillId="7" borderId="0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2" fillId="4" borderId="1" xfId="0" applyNumberFormat="1" applyFont="1" applyFill="1" applyBorder="1"/>
    <xf numFmtId="165" fontId="5" fillId="7" borderId="17" xfId="0" applyNumberFormat="1" applyFont="1" applyFill="1" applyBorder="1" applyAlignment="1">
      <alignment horizontal="center"/>
    </xf>
    <xf numFmtId="164" fontId="0" fillId="7" borderId="0" xfId="0" applyNumberFormat="1" applyFill="1"/>
    <xf numFmtId="49" fontId="0" fillId="7" borderId="18" xfId="0" applyNumberFormat="1" applyFill="1" applyBorder="1" applyAlignment="1">
      <alignment horizontal="center"/>
    </xf>
  </cellXfs>
  <cellStyles count="4">
    <cellStyle name="Hypertextový odkaz" xfId="1" builtinId="8"/>
    <cellStyle name="Měna" xfId="2" builtinId="4"/>
    <cellStyle name="Normální" xfId="0" builtinId="0"/>
    <cellStyle name="Normální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2828925</xdr:colOff>
      <xdr:row>8</xdr:row>
      <xdr:rowOff>57150</xdr:rowOff>
    </xdr:to>
    <xdr:pic>
      <xdr:nvPicPr>
        <xdr:cNvPr id="1026" name="Obrázek 1">
          <a:extLst>
            <a:ext uri="{FF2B5EF4-FFF2-40B4-BE49-F238E27FC236}">
              <a16:creationId xmlns="" xmlns:a16="http://schemas.microsoft.com/office/drawing/2014/main" id="{EDEDCB96-AFCD-4C33-B92F-7273CB8C6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23701" r="7536" b="22969"/>
        <a:stretch>
          <a:fillRect/>
        </a:stretch>
      </xdr:blipFill>
      <xdr:spPr bwMode="auto">
        <a:xfrm>
          <a:off x="647700" y="38100"/>
          <a:ext cx="2790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dbyt@metrodis.cz" TargetMode="External"/><Relationship Id="rId1" Type="http://schemas.openxmlformats.org/officeDocument/2006/relationships/hyperlink" Target="http://www.metrodis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showGridLines="0" tabSelected="1" zoomScaleNormal="100" workbookViewId="0">
      <selection activeCell="B9" sqref="B9"/>
    </sheetView>
  </sheetViews>
  <sheetFormatPr defaultRowHeight="15" x14ac:dyDescent="0.25"/>
  <cols>
    <col min="2" max="2" width="76.42578125" bestFit="1" customWidth="1"/>
    <col min="3" max="3" width="19.42578125" customWidth="1"/>
    <col min="4" max="4" width="13.28515625" customWidth="1"/>
    <col min="5" max="5" width="22.28515625" customWidth="1"/>
    <col min="6" max="9" width="20" customWidth="1"/>
  </cols>
  <sheetData>
    <row r="1" spans="1:8" ht="7.5" customHeight="1" x14ac:dyDescent="0.25">
      <c r="B1" s="6"/>
      <c r="C1" s="6"/>
      <c r="D1" s="7"/>
      <c r="E1" s="7"/>
    </row>
    <row r="2" spans="1:8" ht="15.75" hidden="1" x14ac:dyDescent="0.25">
      <c r="B2" s="6"/>
      <c r="C2" s="6"/>
      <c r="D2" s="7"/>
      <c r="E2" s="7"/>
    </row>
    <row r="3" spans="1:8" ht="15.75" hidden="1" x14ac:dyDescent="0.25">
      <c r="B3" s="6"/>
      <c r="C3" s="6"/>
      <c r="D3" s="7"/>
      <c r="E3" s="7"/>
    </row>
    <row r="4" spans="1:8" ht="17.25" hidden="1" customHeight="1" x14ac:dyDescent="0.25">
      <c r="B4" s="6"/>
      <c r="C4" s="6"/>
      <c r="D4" s="8"/>
      <c r="E4" s="7"/>
    </row>
    <row r="5" spans="1:8" ht="15.75" hidden="1" x14ac:dyDescent="0.25">
      <c r="B5" s="6"/>
      <c r="C5" s="6"/>
      <c r="D5" s="7"/>
      <c r="E5" s="7"/>
    </row>
    <row r="6" spans="1:8" ht="8.25" customHeight="1" x14ac:dyDescent="0.25">
      <c r="B6" s="6"/>
      <c r="C6" s="6"/>
      <c r="D6" s="7"/>
      <c r="E6" s="7"/>
    </row>
    <row r="7" spans="1:8" ht="15.75" x14ac:dyDescent="0.25">
      <c r="B7" s="9"/>
      <c r="C7" s="9"/>
      <c r="D7" s="10"/>
      <c r="E7" s="10"/>
      <c r="F7" s="10"/>
    </row>
    <row r="8" spans="1:8" ht="16.5" thickBot="1" x14ac:dyDescent="0.3">
      <c r="B8" s="9"/>
      <c r="C8" s="10" t="s">
        <v>199</v>
      </c>
      <c r="D8" s="67">
        <v>44941</v>
      </c>
      <c r="F8" s="10"/>
    </row>
    <row r="9" spans="1:8" ht="90" x14ac:dyDescent="0.25">
      <c r="A9" s="10"/>
      <c r="B9" s="11" t="s">
        <v>200</v>
      </c>
      <c r="C9" s="11"/>
      <c r="D9" s="10"/>
      <c r="E9" s="47" t="s">
        <v>208</v>
      </c>
      <c r="F9" s="50" t="s">
        <v>207</v>
      </c>
      <c r="G9" s="53" t="s">
        <v>209</v>
      </c>
      <c r="H9" s="56" t="s">
        <v>210</v>
      </c>
    </row>
    <row r="10" spans="1:8" ht="16.5" thickBot="1" x14ac:dyDescent="0.3">
      <c r="A10" s="10"/>
      <c r="B10" s="12" t="s">
        <v>201</v>
      </c>
      <c r="C10" s="13" t="s">
        <v>202</v>
      </c>
      <c r="E10" s="48"/>
      <c r="F10" s="51"/>
      <c r="G10" s="54"/>
      <c r="H10" s="57"/>
    </row>
    <row r="11" spans="1:8" ht="24.75" customHeight="1" thickTop="1" thickBot="1" x14ac:dyDescent="0.3">
      <c r="A11" s="10"/>
      <c r="B11" s="9"/>
      <c r="C11" s="9"/>
      <c r="D11" s="10"/>
      <c r="E11" s="49">
        <v>0</v>
      </c>
      <c r="F11" s="52">
        <v>0</v>
      </c>
      <c r="G11" s="55">
        <v>0</v>
      </c>
      <c r="H11" s="58">
        <v>0</v>
      </c>
    </row>
    <row r="13" spans="1:8" ht="18.75" thickBot="1" x14ac:dyDescent="0.3">
      <c r="B13" s="1" t="s">
        <v>193</v>
      </c>
      <c r="C13" s="1"/>
      <c r="G13" s="2"/>
    </row>
    <row r="14" spans="1:8" ht="9.75" hidden="1" customHeight="1" x14ac:dyDescent="0.35">
      <c r="B14" s="1"/>
      <c r="C14" s="1"/>
      <c r="G14" s="2"/>
    </row>
    <row r="15" spans="1:8" ht="9.75" hidden="1" customHeight="1" x14ac:dyDescent="0.35">
      <c r="B15" s="1"/>
      <c r="C15" s="1"/>
      <c r="G15" s="2"/>
    </row>
    <row r="16" spans="1:8" ht="9.75" hidden="1" customHeight="1" thickBot="1" x14ac:dyDescent="0.35">
      <c r="B16" s="1"/>
      <c r="C16" s="1"/>
      <c r="G16" s="2"/>
    </row>
    <row r="17" spans="2:11" ht="15.75" thickBot="1" x14ac:dyDescent="0.3">
      <c r="B17" s="3" t="s">
        <v>194</v>
      </c>
      <c r="C17" s="34" t="s">
        <v>203</v>
      </c>
      <c r="D17" s="4" t="s">
        <v>198</v>
      </c>
      <c r="E17" s="4" t="s">
        <v>0</v>
      </c>
      <c r="F17" s="4" t="s">
        <v>197</v>
      </c>
      <c r="G17" s="46" t="s">
        <v>195</v>
      </c>
      <c r="H17" s="5" t="s">
        <v>196</v>
      </c>
      <c r="I17" s="75"/>
      <c r="J17" s="68"/>
      <c r="K17" s="68"/>
    </row>
    <row r="18" spans="2:11" x14ac:dyDescent="0.25">
      <c r="B18" s="14" t="s">
        <v>1</v>
      </c>
      <c r="C18" s="33" t="s">
        <v>204</v>
      </c>
      <c r="D18" s="15" t="s">
        <v>2</v>
      </c>
      <c r="E18" s="15" t="s">
        <v>3</v>
      </c>
      <c r="F18" s="15" t="s">
        <v>4</v>
      </c>
      <c r="G18" s="16">
        <v>4.04</v>
      </c>
      <c r="H18" s="17">
        <f t="shared" ref="H18:H38" si="0">G18*(1-$E$11)</f>
        <v>4.04</v>
      </c>
      <c r="I18" s="69"/>
      <c r="J18" s="68"/>
      <c r="K18" s="68"/>
    </row>
    <row r="19" spans="2:11" x14ac:dyDescent="0.25">
      <c r="B19" s="18" t="s">
        <v>1</v>
      </c>
      <c r="C19" s="33" t="s">
        <v>204</v>
      </c>
      <c r="D19" s="19" t="s">
        <v>2</v>
      </c>
      <c r="E19" s="19" t="s">
        <v>5</v>
      </c>
      <c r="F19" s="19" t="s">
        <v>4</v>
      </c>
      <c r="G19" s="20">
        <v>4.21</v>
      </c>
      <c r="H19" s="63">
        <f t="shared" si="0"/>
        <v>4.21</v>
      </c>
      <c r="I19" s="69"/>
      <c r="J19" s="68"/>
      <c r="K19" s="68"/>
    </row>
    <row r="20" spans="2:11" x14ac:dyDescent="0.25">
      <c r="B20" s="18" t="s">
        <v>6</v>
      </c>
      <c r="C20" s="33" t="s">
        <v>204</v>
      </c>
      <c r="D20" s="19" t="s">
        <v>2</v>
      </c>
      <c r="E20" s="19" t="s">
        <v>7</v>
      </c>
      <c r="F20" s="19" t="s">
        <v>8</v>
      </c>
      <c r="G20" s="20">
        <v>4.45</v>
      </c>
      <c r="H20" s="63">
        <f t="shared" si="0"/>
        <v>4.45</v>
      </c>
      <c r="I20" s="69"/>
      <c r="J20" s="68"/>
      <c r="K20" s="68"/>
    </row>
    <row r="21" spans="2:11" x14ac:dyDescent="0.25">
      <c r="B21" s="18" t="s">
        <v>6</v>
      </c>
      <c r="C21" s="33" t="s">
        <v>204</v>
      </c>
      <c r="D21" s="19" t="s">
        <v>2</v>
      </c>
      <c r="E21" s="19" t="s">
        <v>5</v>
      </c>
      <c r="F21" s="19" t="s">
        <v>8</v>
      </c>
      <c r="G21" s="20">
        <v>4.78</v>
      </c>
      <c r="H21" s="63">
        <f t="shared" si="0"/>
        <v>4.78</v>
      </c>
      <c r="I21" s="69"/>
      <c r="J21" s="68"/>
      <c r="K21" s="68"/>
    </row>
    <row r="22" spans="2:11" x14ac:dyDescent="0.25">
      <c r="B22" s="18" t="s">
        <v>9</v>
      </c>
      <c r="C22" s="33" t="s">
        <v>204</v>
      </c>
      <c r="D22" s="19" t="s">
        <v>2</v>
      </c>
      <c r="E22" s="19" t="s">
        <v>10</v>
      </c>
      <c r="F22" s="19" t="s">
        <v>11</v>
      </c>
      <c r="G22" s="20">
        <v>7.48</v>
      </c>
      <c r="H22" s="63">
        <f t="shared" si="0"/>
        <v>7.48</v>
      </c>
      <c r="I22" s="69"/>
      <c r="J22" s="68"/>
      <c r="K22" s="68"/>
    </row>
    <row r="23" spans="2:11" x14ac:dyDescent="0.25">
      <c r="B23" s="18" t="s">
        <v>9</v>
      </c>
      <c r="C23" s="33" t="s">
        <v>204</v>
      </c>
      <c r="D23" s="19" t="s">
        <v>2</v>
      </c>
      <c r="E23" s="19" t="s">
        <v>12</v>
      </c>
      <c r="F23" s="19" t="s">
        <v>11</v>
      </c>
      <c r="G23" s="20">
        <v>7.4</v>
      </c>
      <c r="H23" s="63">
        <f t="shared" si="0"/>
        <v>7.4</v>
      </c>
      <c r="I23" s="69"/>
      <c r="J23" s="68"/>
      <c r="K23" s="68"/>
    </row>
    <row r="24" spans="2:11" x14ac:dyDescent="0.25">
      <c r="B24" s="18" t="s">
        <v>13</v>
      </c>
      <c r="C24" s="33" t="s">
        <v>204</v>
      </c>
      <c r="D24" s="19" t="s">
        <v>2</v>
      </c>
      <c r="E24" s="19" t="s">
        <v>10</v>
      </c>
      <c r="F24" s="19" t="s">
        <v>14</v>
      </c>
      <c r="G24" s="20">
        <v>15</v>
      </c>
      <c r="H24" s="63">
        <f t="shared" si="0"/>
        <v>15</v>
      </c>
      <c r="I24" s="69"/>
      <c r="J24" s="68"/>
      <c r="K24" s="68"/>
    </row>
    <row r="25" spans="2:11" x14ac:dyDescent="0.25">
      <c r="B25" s="18" t="s">
        <v>13</v>
      </c>
      <c r="C25" s="33" t="s">
        <v>204</v>
      </c>
      <c r="D25" s="19" t="s">
        <v>2</v>
      </c>
      <c r="E25" s="19" t="s">
        <v>12</v>
      </c>
      <c r="F25" s="19" t="s">
        <v>14</v>
      </c>
      <c r="G25" s="20">
        <v>13</v>
      </c>
      <c r="H25" s="63">
        <f t="shared" si="0"/>
        <v>13</v>
      </c>
      <c r="I25" s="69"/>
      <c r="J25" s="68"/>
      <c r="K25" s="68"/>
    </row>
    <row r="26" spans="2:11" x14ac:dyDescent="0.25">
      <c r="B26" s="18" t="s">
        <v>15</v>
      </c>
      <c r="C26" s="33" t="s">
        <v>204</v>
      </c>
      <c r="D26" s="19" t="s">
        <v>2</v>
      </c>
      <c r="E26" s="19" t="s">
        <v>10</v>
      </c>
      <c r="F26" s="19" t="s">
        <v>16</v>
      </c>
      <c r="G26" s="20">
        <v>19.38</v>
      </c>
      <c r="H26" s="63">
        <f t="shared" si="0"/>
        <v>19.38</v>
      </c>
      <c r="I26" s="69"/>
      <c r="J26" s="68"/>
      <c r="K26" s="68"/>
    </row>
    <row r="27" spans="2:11" x14ac:dyDescent="0.25">
      <c r="B27" s="18" t="s">
        <v>17</v>
      </c>
      <c r="C27" s="33" t="s">
        <v>204</v>
      </c>
      <c r="D27" s="19" t="s">
        <v>2</v>
      </c>
      <c r="E27" s="19" t="s">
        <v>10</v>
      </c>
      <c r="F27" s="19" t="s">
        <v>18</v>
      </c>
      <c r="G27" s="20">
        <v>26</v>
      </c>
      <c r="H27" s="63">
        <f t="shared" si="0"/>
        <v>26</v>
      </c>
      <c r="I27" s="69"/>
      <c r="J27" s="68"/>
      <c r="K27" s="68"/>
    </row>
    <row r="28" spans="2:11" x14ac:dyDescent="0.25">
      <c r="B28" s="28" t="s">
        <v>35</v>
      </c>
      <c r="C28" s="33" t="s">
        <v>204</v>
      </c>
      <c r="D28" s="29" t="s">
        <v>2</v>
      </c>
      <c r="E28" s="29" t="s">
        <v>36</v>
      </c>
      <c r="F28" s="29" t="s">
        <v>37</v>
      </c>
      <c r="G28" s="30">
        <v>7.73</v>
      </c>
      <c r="H28" s="63">
        <f t="shared" si="0"/>
        <v>7.73</v>
      </c>
      <c r="I28" s="69"/>
      <c r="J28" s="68"/>
      <c r="K28" s="68"/>
    </row>
    <row r="29" spans="2:11" x14ac:dyDescent="0.25">
      <c r="B29" s="28" t="s">
        <v>38</v>
      </c>
      <c r="C29" s="33" t="s">
        <v>204</v>
      </c>
      <c r="D29" s="29" t="s">
        <v>2</v>
      </c>
      <c r="E29" s="29" t="s">
        <v>36</v>
      </c>
      <c r="F29" s="29" t="s">
        <v>39</v>
      </c>
      <c r="G29" s="30">
        <v>9.1999999999999993</v>
      </c>
      <c r="H29" s="63">
        <f t="shared" si="0"/>
        <v>9.1999999999999993</v>
      </c>
      <c r="I29" s="69"/>
      <c r="J29" s="68"/>
      <c r="K29" s="68"/>
    </row>
    <row r="30" spans="2:11" x14ac:dyDescent="0.25">
      <c r="B30" s="28" t="s">
        <v>40</v>
      </c>
      <c r="C30" s="33" t="s">
        <v>204</v>
      </c>
      <c r="D30" s="29" t="s">
        <v>2</v>
      </c>
      <c r="E30" s="29" t="s">
        <v>41</v>
      </c>
      <c r="F30" s="29" t="s">
        <v>42</v>
      </c>
      <c r="G30" s="30">
        <v>13.4</v>
      </c>
      <c r="H30" s="63">
        <f t="shared" si="0"/>
        <v>13.4</v>
      </c>
      <c r="I30" s="69"/>
      <c r="J30" s="68"/>
      <c r="K30" s="68"/>
    </row>
    <row r="31" spans="2:11" x14ac:dyDescent="0.25">
      <c r="B31" s="28" t="s">
        <v>43</v>
      </c>
      <c r="C31" s="33" t="s">
        <v>204</v>
      </c>
      <c r="D31" s="29" t="s">
        <v>2</v>
      </c>
      <c r="E31" s="29" t="s">
        <v>41</v>
      </c>
      <c r="F31" s="29" t="s">
        <v>44</v>
      </c>
      <c r="G31" s="30">
        <v>20.93</v>
      </c>
      <c r="H31" s="63">
        <f t="shared" si="0"/>
        <v>20.93</v>
      </c>
      <c r="I31" s="69"/>
      <c r="J31" s="68"/>
      <c r="K31" s="68"/>
    </row>
    <row r="32" spans="2:11" x14ac:dyDescent="0.25">
      <c r="B32" s="28" t="s">
        <v>45</v>
      </c>
      <c r="C32" s="33" t="s">
        <v>204</v>
      </c>
      <c r="D32" s="29" t="s">
        <v>2</v>
      </c>
      <c r="E32" s="29" t="s">
        <v>46</v>
      </c>
      <c r="F32" s="29" t="s">
        <v>47</v>
      </c>
      <c r="G32" s="30">
        <v>31.87</v>
      </c>
      <c r="H32" s="63">
        <f t="shared" si="0"/>
        <v>31.87</v>
      </c>
      <c r="I32" s="69"/>
      <c r="J32" s="68"/>
      <c r="K32" s="68"/>
    </row>
    <row r="33" spans="2:11" x14ac:dyDescent="0.25">
      <c r="B33" s="28" t="s">
        <v>231</v>
      </c>
      <c r="C33" s="33" t="s">
        <v>204</v>
      </c>
      <c r="D33" s="29" t="s">
        <v>2</v>
      </c>
      <c r="E33" s="29" t="s">
        <v>46</v>
      </c>
      <c r="F33" s="29"/>
      <c r="G33" s="30">
        <v>45.5</v>
      </c>
      <c r="H33" s="63">
        <f t="shared" si="0"/>
        <v>45.5</v>
      </c>
      <c r="I33" s="69"/>
      <c r="J33" s="68"/>
      <c r="K33" s="68"/>
    </row>
    <row r="34" spans="2:11" x14ac:dyDescent="0.25">
      <c r="B34" s="28" t="s">
        <v>48</v>
      </c>
      <c r="C34" s="33" t="s">
        <v>204</v>
      </c>
      <c r="D34" s="29" t="s">
        <v>2</v>
      </c>
      <c r="E34" s="29" t="s">
        <v>36</v>
      </c>
      <c r="F34" s="29" t="s">
        <v>49</v>
      </c>
      <c r="G34" s="30">
        <v>12.75</v>
      </c>
      <c r="H34" s="63">
        <f t="shared" si="0"/>
        <v>12.75</v>
      </c>
      <c r="I34" s="69"/>
      <c r="J34" s="68"/>
      <c r="K34" s="68"/>
    </row>
    <row r="35" spans="2:11" x14ac:dyDescent="0.25">
      <c r="B35" s="18" t="s">
        <v>50</v>
      </c>
      <c r="C35" s="33" t="s">
        <v>204</v>
      </c>
      <c r="D35" s="29" t="s">
        <v>2</v>
      </c>
      <c r="E35" s="29" t="s">
        <v>36</v>
      </c>
      <c r="F35" s="29" t="s">
        <v>51</v>
      </c>
      <c r="G35" s="30">
        <v>16.260000000000002</v>
      </c>
      <c r="H35" s="63">
        <f t="shared" si="0"/>
        <v>16.260000000000002</v>
      </c>
      <c r="I35" s="69"/>
      <c r="J35" s="68"/>
      <c r="K35" s="68"/>
    </row>
    <row r="36" spans="2:11" x14ac:dyDescent="0.25">
      <c r="B36" s="28" t="s">
        <v>52</v>
      </c>
      <c r="C36" s="33" t="s">
        <v>204</v>
      </c>
      <c r="D36" s="29" t="s">
        <v>2</v>
      </c>
      <c r="E36" s="29" t="s">
        <v>41</v>
      </c>
      <c r="F36" s="29" t="s">
        <v>53</v>
      </c>
      <c r="G36" s="30">
        <v>23.05</v>
      </c>
      <c r="H36" s="63">
        <f t="shared" si="0"/>
        <v>23.05</v>
      </c>
      <c r="I36" s="69"/>
      <c r="J36" s="68"/>
      <c r="K36" s="68"/>
    </row>
    <row r="37" spans="2:11" ht="16.5" customHeight="1" x14ac:dyDescent="0.25">
      <c r="B37" s="28" t="s">
        <v>54</v>
      </c>
      <c r="C37" s="33" t="s">
        <v>204</v>
      </c>
      <c r="D37" s="29" t="s">
        <v>2</v>
      </c>
      <c r="E37" s="29" t="s">
        <v>41</v>
      </c>
      <c r="F37" s="29" t="s">
        <v>55</v>
      </c>
      <c r="G37" s="30">
        <v>33.700000000000003</v>
      </c>
      <c r="H37" s="72">
        <f t="shared" si="0"/>
        <v>33.700000000000003</v>
      </c>
      <c r="I37" s="71"/>
      <c r="J37" s="68"/>
      <c r="K37" s="68"/>
    </row>
    <row r="38" spans="2:11" x14ac:dyDescent="0.25">
      <c r="B38" s="28" t="s">
        <v>56</v>
      </c>
      <c r="C38" s="33" t="s">
        <v>204</v>
      </c>
      <c r="D38" s="29" t="s">
        <v>2</v>
      </c>
      <c r="E38" s="29" t="s">
        <v>46</v>
      </c>
      <c r="F38" s="29" t="s">
        <v>57</v>
      </c>
      <c r="G38" s="30">
        <v>55.58</v>
      </c>
      <c r="H38" s="72">
        <f t="shared" si="0"/>
        <v>55.58</v>
      </c>
      <c r="I38" s="71"/>
      <c r="J38" s="68"/>
      <c r="K38" s="68"/>
    </row>
    <row r="39" spans="2:11" x14ac:dyDescent="0.25">
      <c r="B39" s="28" t="s">
        <v>219</v>
      </c>
      <c r="C39" s="33" t="s">
        <v>204</v>
      </c>
      <c r="D39" s="29" t="s">
        <v>220</v>
      </c>
      <c r="E39" s="29" t="s">
        <v>221</v>
      </c>
      <c r="F39" s="29"/>
      <c r="G39" s="73">
        <v>4.3890000000000002</v>
      </c>
      <c r="H39" s="73">
        <v>4.3890000000000002</v>
      </c>
      <c r="I39" s="71"/>
      <c r="J39" s="68"/>
      <c r="K39" s="68"/>
    </row>
    <row r="40" spans="2:11" x14ac:dyDescent="0.25">
      <c r="B40" s="28" t="s">
        <v>222</v>
      </c>
      <c r="C40" s="33" t="s">
        <v>204</v>
      </c>
      <c r="D40" s="29" t="s">
        <v>220</v>
      </c>
      <c r="E40" s="29" t="s">
        <v>221</v>
      </c>
      <c r="F40" s="29"/>
      <c r="G40" s="73">
        <v>5.0358000000000001</v>
      </c>
      <c r="H40" s="73">
        <v>5.0358000000000001</v>
      </c>
      <c r="I40" s="71"/>
      <c r="J40" s="68"/>
      <c r="K40" s="68"/>
    </row>
    <row r="41" spans="2:11" x14ac:dyDescent="0.25">
      <c r="B41" s="28" t="s">
        <v>223</v>
      </c>
      <c r="C41" s="33" t="s">
        <v>204</v>
      </c>
      <c r="D41" s="29" t="s">
        <v>220</v>
      </c>
      <c r="E41" s="29" t="s">
        <v>221</v>
      </c>
      <c r="F41" s="29"/>
      <c r="G41" s="73">
        <v>7.3457999999999997</v>
      </c>
      <c r="H41" s="73">
        <v>7.3457999999999997</v>
      </c>
      <c r="I41" s="71"/>
      <c r="J41" s="68"/>
      <c r="K41" s="68"/>
    </row>
    <row r="42" spans="2:11" x14ac:dyDescent="0.25">
      <c r="B42" s="28" t="s">
        <v>224</v>
      </c>
      <c r="C42" s="33" t="s">
        <v>204</v>
      </c>
      <c r="D42" s="29" t="s">
        <v>220</v>
      </c>
      <c r="E42" s="29" t="s">
        <v>221</v>
      </c>
      <c r="F42" s="29"/>
      <c r="G42" s="73">
        <v>10.3642</v>
      </c>
      <c r="H42" s="73">
        <v>10.3642</v>
      </c>
      <c r="I42" s="71"/>
      <c r="J42" s="68"/>
      <c r="K42" s="68"/>
    </row>
    <row r="43" spans="2:11" x14ac:dyDescent="0.25">
      <c r="B43" s="28" t="s">
        <v>225</v>
      </c>
      <c r="C43" s="33" t="s">
        <v>204</v>
      </c>
      <c r="D43" s="29" t="s">
        <v>220</v>
      </c>
      <c r="E43" s="29" t="s">
        <v>221</v>
      </c>
      <c r="F43" s="29"/>
      <c r="G43" s="73">
        <v>23.9316</v>
      </c>
      <c r="H43" s="73">
        <v>23.9316</v>
      </c>
      <c r="I43" s="71"/>
      <c r="J43" s="68"/>
      <c r="K43" s="68"/>
    </row>
    <row r="44" spans="2:11" x14ac:dyDescent="0.25">
      <c r="B44" s="28" t="s">
        <v>226</v>
      </c>
      <c r="C44" s="33" t="s">
        <v>204</v>
      </c>
      <c r="D44" s="29" t="s">
        <v>220</v>
      </c>
      <c r="E44" s="29" t="s">
        <v>221</v>
      </c>
      <c r="F44" s="29"/>
      <c r="G44" s="73">
        <v>5.0203999999999995</v>
      </c>
      <c r="H44" s="73">
        <v>5.0203999999999995</v>
      </c>
      <c r="I44" s="71"/>
      <c r="J44" s="68"/>
      <c r="K44" s="68"/>
    </row>
    <row r="45" spans="2:11" x14ac:dyDescent="0.25">
      <c r="B45" s="28" t="s">
        <v>227</v>
      </c>
      <c r="C45" s="33" t="s">
        <v>204</v>
      </c>
      <c r="D45" s="29" t="s">
        <v>220</v>
      </c>
      <c r="E45" s="29" t="s">
        <v>221</v>
      </c>
      <c r="F45" s="29"/>
      <c r="G45" s="73">
        <v>5.0199999999999996</v>
      </c>
      <c r="H45" s="73">
        <v>3.3264000000000005</v>
      </c>
      <c r="I45" s="71"/>
      <c r="J45" s="68"/>
      <c r="K45" s="68"/>
    </row>
    <row r="46" spans="2:11" x14ac:dyDescent="0.25">
      <c r="B46" s="28" t="s">
        <v>228</v>
      </c>
      <c r="C46" s="33" t="s">
        <v>204</v>
      </c>
      <c r="D46" s="29" t="s">
        <v>220</v>
      </c>
      <c r="E46" s="29" t="s">
        <v>221</v>
      </c>
      <c r="F46" s="29"/>
      <c r="G46" s="73">
        <v>6.19</v>
      </c>
      <c r="H46" s="73">
        <v>4.1888000000000005</v>
      </c>
      <c r="I46" s="71"/>
      <c r="J46" s="68"/>
      <c r="K46" s="68"/>
    </row>
    <row r="47" spans="2:11" x14ac:dyDescent="0.25">
      <c r="B47" s="28" t="s">
        <v>229</v>
      </c>
      <c r="C47" s="33" t="s">
        <v>204</v>
      </c>
      <c r="D47" s="29" t="s">
        <v>220</v>
      </c>
      <c r="E47" s="29" t="s">
        <v>221</v>
      </c>
      <c r="F47" s="29"/>
      <c r="G47" s="73">
        <v>8.1774000000000004</v>
      </c>
      <c r="H47" s="73">
        <v>8.1774000000000004</v>
      </c>
      <c r="I47" s="71"/>
      <c r="J47" s="68"/>
      <c r="K47" s="68"/>
    </row>
    <row r="48" spans="2:11" x14ac:dyDescent="0.25">
      <c r="B48" s="28" t="s">
        <v>230</v>
      </c>
      <c r="C48" s="33" t="s">
        <v>204</v>
      </c>
      <c r="D48" s="29" t="s">
        <v>220</v>
      </c>
      <c r="E48" s="29" t="s">
        <v>221</v>
      </c>
      <c r="F48" s="29"/>
      <c r="G48" s="73">
        <v>12.751199999999999</v>
      </c>
      <c r="H48" s="73">
        <v>12.751199999999999</v>
      </c>
      <c r="I48" s="76"/>
      <c r="J48" s="68"/>
      <c r="K48" s="68"/>
    </row>
    <row r="49" spans="2:11" x14ac:dyDescent="0.25">
      <c r="B49" s="21" t="s">
        <v>19</v>
      </c>
      <c r="C49" s="31" t="s">
        <v>205</v>
      </c>
      <c r="D49" s="22" t="s">
        <v>2</v>
      </c>
      <c r="E49" s="22" t="s">
        <v>10</v>
      </c>
      <c r="F49" s="22" t="s">
        <v>20</v>
      </c>
      <c r="G49" s="23">
        <v>20.13</v>
      </c>
      <c r="H49" s="74">
        <f t="shared" ref="H49:H82" si="1">G49*(1-$F$11)</f>
        <v>20.13</v>
      </c>
      <c r="I49" s="71"/>
      <c r="J49" s="68"/>
      <c r="K49" s="68"/>
    </row>
    <row r="50" spans="2:11" x14ac:dyDescent="0.25">
      <c r="B50" s="21" t="s">
        <v>21</v>
      </c>
      <c r="C50" s="31" t="s">
        <v>205</v>
      </c>
      <c r="D50" s="22" t="s">
        <v>2</v>
      </c>
      <c r="E50" s="22" t="s">
        <v>10</v>
      </c>
      <c r="F50" s="22" t="s">
        <v>22</v>
      </c>
      <c r="G50" s="23">
        <v>23.56</v>
      </c>
      <c r="H50" s="74">
        <f t="shared" si="1"/>
        <v>23.56</v>
      </c>
      <c r="I50" s="71"/>
      <c r="J50" s="68"/>
      <c r="K50" s="68"/>
    </row>
    <row r="51" spans="2:11" x14ac:dyDescent="0.25">
      <c r="B51" s="21" t="s">
        <v>23</v>
      </c>
      <c r="C51" s="31" t="s">
        <v>205</v>
      </c>
      <c r="D51" s="22" t="s">
        <v>2</v>
      </c>
      <c r="E51" s="22" t="s">
        <v>10</v>
      </c>
      <c r="F51" s="22" t="s">
        <v>24</v>
      </c>
      <c r="G51" s="23">
        <v>27.35</v>
      </c>
      <c r="H51" s="64">
        <f t="shared" si="1"/>
        <v>27.35</v>
      </c>
      <c r="I51" s="69"/>
      <c r="J51" s="68"/>
      <c r="K51" s="68"/>
    </row>
    <row r="52" spans="2:11" x14ac:dyDescent="0.25">
      <c r="B52" s="21" t="s">
        <v>25</v>
      </c>
      <c r="C52" s="31" t="s">
        <v>205</v>
      </c>
      <c r="D52" s="22" t="s">
        <v>2</v>
      </c>
      <c r="E52" s="22" t="s">
        <v>10</v>
      </c>
      <c r="F52" s="22" t="s">
        <v>26</v>
      </c>
      <c r="G52" s="23">
        <v>40.1</v>
      </c>
      <c r="H52" s="64">
        <f t="shared" si="1"/>
        <v>40.1</v>
      </c>
      <c r="I52" s="69"/>
      <c r="J52" s="68"/>
      <c r="K52" s="68"/>
    </row>
    <row r="53" spans="2:11" x14ac:dyDescent="0.25">
      <c r="B53" s="21" t="s">
        <v>27</v>
      </c>
      <c r="C53" s="31" t="s">
        <v>205</v>
      </c>
      <c r="D53" s="22" t="s">
        <v>2</v>
      </c>
      <c r="E53" s="22" t="s">
        <v>10</v>
      </c>
      <c r="F53" s="22" t="s">
        <v>28</v>
      </c>
      <c r="G53" s="23">
        <v>50.4</v>
      </c>
      <c r="H53" s="64">
        <f t="shared" si="1"/>
        <v>50.4</v>
      </c>
      <c r="I53" s="69"/>
      <c r="J53" s="68"/>
      <c r="K53" s="68"/>
    </row>
    <row r="54" spans="2:11" x14ac:dyDescent="0.25">
      <c r="B54" s="21" t="s">
        <v>29</v>
      </c>
      <c r="C54" s="31" t="s">
        <v>205</v>
      </c>
      <c r="D54" s="22" t="s">
        <v>2</v>
      </c>
      <c r="E54" s="22" t="s">
        <v>10</v>
      </c>
      <c r="F54" s="22" t="s">
        <v>30</v>
      </c>
      <c r="G54" s="23">
        <v>88.89</v>
      </c>
      <c r="H54" s="64">
        <f t="shared" si="1"/>
        <v>88.89</v>
      </c>
      <c r="I54" s="69"/>
      <c r="J54" s="68"/>
      <c r="K54" s="68"/>
    </row>
    <row r="55" spans="2:11" x14ac:dyDescent="0.25">
      <c r="B55" s="21" t="s">
        <v>31</v>
      </c>
      <c r="C55" s="31" t="s">
        <v>205</v>
      </c>
      <c r="D55" s="22" t="s">
        <v>2</v>
      </c>
      <c r="E55" s="22" t="s">
        <v>10</v>
      </c>
      <c r="F55" s="22" t="s">
        <v>32</v>
      </c>
      <c r="G55" s="23">
        <v>99.6</v>
      </c>
      <c r="H55" s="64">
        <f t="shared" si="1"/>
        <v>99.6</v>
      </c>
      <c r="I55" s="69"/>
      <c r="J55" s="68"/>
      <c r="K55" s="68"/>
    </row>
    <row r="56" spans="2:11" x14ac:dyDescent="0.25">
      <c r="B56" s="21" t="s">
        <v>33</v>
      </c>
      <c r="C56" s="31" t="s">
        <v>205</v>
      </c>
      <c r="D56" s="22" t="s">
        <v>2</v>
      </c>
      <c r="E56" s="22" t="s">
        <v>10</v>
      </c>
      <c r="F56" s="22" t="s">
        <v>34</v>
      </c>
      <c r="G56" s="23">
        <v>138.36000000000001</v>
      </c>
      <c r="H56" s="64">
        <f t="shared" si="1"/>
        <v>138.36000000000001</v>
      </c>
      <c r="I56" s="69"/>
      <c r="J56" s="68"/>
      <c r="K56" s="68"/>
    </row>
    <row r="57" spans="2:11" x14ac:dyDescent="0.25">
      <c r="B57" s="21" t="s">
        <v>94</v>
      </c>
      <c r="C57" s="31" t="s">
        <v>205</v>
      </c>
      <c r="D57" s="22" t="s">
        <v>93</v>
      </c>
      <c r="E57" s="40" t="s">
        <v>95</v>
      </c>
      <c r="F57" s="41"/>
      <c r="G57" s="70">
        <v>67.744215000000011</v>
      </c>
      <c r="H57" s="64">
        <f t="shared" si="1"/>
        <v>67.744215000000011</v>
      </c>
      <c r="I57" s="69"/>
      <c r="J57" s="68"/>
      <c r="K57" s="68"/>
    </row>
    <row r="58" spans="2:11" x14ac:dyDescent="0.25">
      <c r="B58" s="39" t="s">
        <v>96</v>
      </c>
      <c r="C58" s="31" t="s">
        <v>205</v>
      </c>
      <c r="D58" s="22" t="s">
        <v>93</v>
      </c>
      <c r="E58" s="40" t="s">
        <v>95</v>
      </c>
      <c r="F58" s="41"/>
      <c r="G58" s="70">
        <v>67.744215000000011</v>
      </c>
      <c r="H58" s="64">
        <f t="shared" si="1"/>
        <v>67.744215000000011</v>
      </c>
      <c r="I58" s="69"/>
      <c r="J58" s="68"/>
      <c r="K58" s="68"/>
    </row>
    <row r="59" spans="2:11" x14ac:dyDescent="0.25">
      <c r="B59" s="21" t="s">
        <v>97</v>
      </c>
      <c r="C59" s="31" t="s">
        <v>205</v>
      </c>
      <c r="D59" s="22" t="s">
        <v>93</v>
      </c>
      <c r="E59" s="40" t="s">
        <v>95</v>
      </c>
      <c r="F59" s="41"/>
      <c r="G59" s="70">
        <v>67.744215000000011</v>
      </c>
      <c r="H59" s="64">
        <f t="shared" si="1"/>
        <v>67.744215000000011</v>
      </c>
      <c r="I59" s="69"/>
      <c r="J59" s="68"/>
      <c r="K59" s="68"/>
    </row>
    <row r="60" spans="2:11" x14ac:dyDescent="0.25">
      <c r="B60" s="21" t="s">
        <v>98</v>
      </c>
      <c r="C60" s="31" t="s">
        <v>205</v>
      </c>
      <c r="D60" s="22" t="s">
        <v>93</v>
      </c>
      <c r="E60" s="40" t="s">
        <v>95</v>
      </c>
      <c r="F60" s="41"/>
      <c r="G60" s="70">
        <v>95.311125000000018</v>
      </c>
      <c r="H60" s="64">
        <f t="shared" si="1"/>
        <v>95.311125000000018</v>
      </c>
      <c r="I60" s="69"/>
      <c r="J60" s="68"/>
      <c r="K60" s="68"/>
    </row>
    <row r="61" spans="2:11" x14ac:dyDescent="0.25">
      <c r="B61" s="21" t="s">
        <v>99</v>
      </c>
      <c r="C61" s="31" t="s">
        <v>205</v>
      </c>
      <c r="D61" s="22" t="s">
        <v>93</v>
      </c>
      <c r="E61" s="40" t="s">
        <v>95</v>
      </c>
      <c r="F61" s="41"/>
      <c r="G61" s="70">
        <v>135.48843000000002</v>
      </c>
      <c r="H61" s="64">
        <f t="shared" si="1"/>
        <v>135.48843000000002</v>
      </c>
      <c r="I61" s="69"/>
      <c r="J61" s="68"/>
      <c r="K61" s="68"/>
    </row>
    <row r="62" spans="2:11" x14ac:dyDescent="0.25">
      <c r="B62" s="21" t="s">
        <v>100</v>
      </c>
      <c r="C62" s="31" t="s">
        <v>205</v>
      </c>
      <c r="D62" s="22" t="s">
        <v>93</v>
      </c>
      <c r="E62" s="40" t="s">
        <v>101</v>
      </c>
      <c r="F62" s="41"/>
      <c r="G62" s="70">
        <v>257.04677250000003</v>
      </c>
      <c r="H62" s="64">
        <f t="shared" si="1"/>
        <v>257.04677250000003</v>
      </c>
      <c r="I62" s="69"/>
      <c r="J62" s="68"/>
      <c r="K62" s="68"/>
    </row>
    <row r="63" spans="2:11" x14ac:dyDescent="0.25">
      <c r="B63" s="21" t="s">
        <v>102</v>
      </c>
      <c r="C63" s="31" t="s">
        <v>205</v>
      </c>
      <c r="D63" s="22" t="s">
        <v>93</v>
      </c>
      <c r="E63" s="40" t="s">
        <v>95</v>
      </c>
      <c r="F63" s="41"/>
      <c r="G63" s="70">
        <v>67.744215000000011</v>
      </c>
      <c r="H63" s="64">
        <f t="shared" si="1"/>
        <v>67.744215000000011</v>
      </c>
      <c r="I63" s="69"/>
      <c r="J63" s="68"/>
      <c r="K63" s="68"/>
    </row>
    <row r="64" spans="2:11" x14ac:dyDescent="0.25">
      <c r="B64" s="21" t="s">
        <v>103</v>
      </c>
      <c r="C64" s="31" t="s">
        <v>205</v>
      </c>
      <c r="D64" s="22" t="s">
        <v>93</v>
      </c>
      <c r="E64" s="40" t="s">
        <v>95</v>
      </c>
      <c r="F64" s="41"/>
      <c r="G64" s="70">
        <v>67.744215000000011</v>
      </c>
      <c r="H64" s="64">
        <f t="shared" si="1"/>
        <v>67.744215000000011</v>
      </c>
      <c r="I64" s="69"/>
      <c r="J64" s="68"/>
      <c r="K64" s="68"/>
    </row>
    <row r="65" spans="2:11" x14ac:dyDescent="0.25">
      <c r="B65" s="21" t="s">
        <v>104</v>
      </c>
      <c r="C65" s="31" t="s">
        <v>205</v>
      </c>
      <c r="D65" s="22" t="s">
        <v>93</v>
      </c>
      <c r="E65" s="40" t="s">
        <v>95</v>
      </c>
      <c r="F65" s="41"/>
      <c r="G65" s="70">
        <v>67.744215000000011</v>
      </c>
      <c r="H65" s="64">
        <f t="shared" si="1"/>
        <v>67.744215000000011</v>
      </c>
      <c r="I65" s="69"/>
      <c r="J65" s="68"/>
      <c r="K65" s="68"/>
    </row>
    <row r="66" spans="2:11" x14ac:dyDescent="0.25">
      <c r="B66" s="21" t="s">
        <v>105</v>
      </c>
      <c r="C66" s="31" t="s">
        <v>205</v>
      </c>
      <c r="D66" s="22" t="s">
        <v>93</v>
      </c>
      <c r="E66" s="40" t="s">
        <v>95</v>
      </c>
      <c r="F66" s="41"/>
      <c r="G66" s="70">
        <v>67.744215000000011</v>
      </c>
      <c r="H66" s="64">
        <f t="shared" si="1"/>
        <v>67.744215000000011</v>
      </c>
      <c r="I66" s="69"/>
      <c r="J66" s="68"/>
      <c r="K66" s="68"/>
    </row>
    <row r="67" spans="2:11" x14ac:dyDescent="0.25">
      <c r="B67" s="21" t="s">
        <v>106</v>
      </c>
      <c r="C67" s="31" t="s">
        <v>205</v>
      </c>
      <c r="D67" s="22" t="s">
        <v>93</v>
      </c>
      <c r="E67" s="40" t="s">
        <v>95</v>
      </c>
      <c r="F67" s="41"/>
      <c r="G67" s="70">
        <v>95.311125000000018</v>
      </c>
      <c r="H67" s="64">
        <f t="shared" si="1"/>
        <v>95.311125000000018</v>
      </c>
      <c r="I67" s="69"/>
      <c r="J67" s="68"/>
      <c r="K67" s="68"/>
    </row>
    <row r="68" spans="2:11" x14ac:dyDescent="0.25">
      <c r="B68" s="21" t="s">
        <v>107</v>
      </c>
      <c r="C68" s="31" t="s">
        <v>205</v>
      </c>
      <c r="D68" s="22" t="s">
        <v>93</v>
      </c>
      <c r="E68" s="40" t="s">
        <v>95</v>
      </c>
      <c r="F68" s="41"/>
      <c r="G68" s="70">
        <v>135.48843000000002</v>
      </c>
      <c r="H68" s="64">
        <f t="shared" si="1"/>
        <v>135.48843000000002</v>
      </c>
      <c r="I68" s="69"/>
      <c r="J68" s="68"/>
      <c r="K68" s="68"/>
    </row>
    <row r="69" spans="2:11" x14ac:dyDescent="0.25">
      <c r="B69" s="21" t="s">
        <v>108</v>
      </c>
      <c r="C69" s="31" t="s">
        <v>205</v>
      </c>
      <c r="D69" s="22" t="s">
        <v>93</v>
      </c>
      <c r="E69" s="40" t="s">
        <v>101</v>
      </c>
      <c r="F69" s="41"/>
      <c r="G69" s="70">
        <v>257.04677250000003</v>
      </c>
      <c r="H69" s="64">
        <f t="shared" si="1"/>
        <v>257.04677250000003</v>
      </c>
      <c r="I69" s="69"/>
      <c r="J69" s="68"/>
      <c r="K69" s="68"/>
    </row>
    <row r="70" spans="2:11" x14ac:dyDescent="0.25">
      <c r="B70" s="21" t="s">
        <v>109</v>
      </c>
      <c r="C70" s="31" t="s">
        <v>205</v>
      </c>
      <c r="D70" s="22" t="s">
        <v>93</v>
      </c>
      <c r="E70" s="40" t="s">
        <v>101</v>
      </c>
      <c r="F70" s="41"/>
      <c r="G70" s="70">
        <v>469.22400000000005</v>
      </c>
      <c r="H70" s="64">
        <f t="shared" si="1"/>
        <v>469.22400000000005</v>
      </c>
      <c r="I70" s="69"/>
      <c r="J70" s="68"/>
      <c r="K70" s="68"/>
    </row>
    <row r="71" spans="2:11" x14ac:dyDescent="0.25">
      <c r="B71" s="21" t="s">
        <v>110</v>
      </c>
      <c r="C71" s="31" t="s">
        <v>205</v>
      </c>
      <c r="D71" s="22" t="s">
        <v>93</v>
      </c>
      <c r="E71" s="40" t="s">
        <v>95</v>
      </c>
      <c r="F71" s="41"/>
      <c r="G71" s="70">
        <v>162.175545</v>
      </c>
      <c r="H71" s="64">
        <f t="shared" si="1"/>
        <v>162.175545</v>
      </c>
      <c r="I71" s="69"/>
      <c r="J71" s="68"/>
      <c r="K71" s="68"/>
    </row>
    <row r="72" spans="2:11" x14ac:dyDescent="0.25">
      <c r="B72" s="21" t="s">
        <v>111</v>
      </c>
      <c r="C72" s="31" t="s">
        <v>205</v>
      </c>
      <c r="D72" s="22" t="s">
        <v>93</v>
      </c>
      <c r="E72" s="40" t="s">
        <v>95</v>
      </c>
      <c r="F72" s="41"/>
      <c r="G72" s="70">
        <v>162.175545</v>
      </c>
      <c r="H72" s="64">
        <f t="shared" si="1"/>
        <v>162.175545</v>
      </c>
      <c r="I72" s="69"/>
      <c r="J72" s="68"/>
      <c r="K72" s="68"/>
    </row>
    <row r="73" spans="2:11" x14ac:dyDescent="0.25">
      <c r="B73" s="21" t="s">
        <v>112</v>
      </c>
      <c r="C73" s="31" t="s">
        <v>205</v>
      </c>
      <c r="D73" s="22" t="s">
        <v>93</v>
      </c>
      <c r="E73" s="40" t="s">
        <v>95</v>
      </c>
      <c r="F73" s="41"/>
      <c r="G73" s="70">
        <v>162.175545</v>
      </c>
      <c r="H73" s="64">
        <f t="shared" si="1"/>
        <v>162.175545</v>
      </c>
      <c r="I73" s="69"/>
      <c r="J73" s="68"/>
      <c r="K73" s="68"/>
    </row>
    <row r="74" spans="2:11" x14ac:dyDescent="0.25">
      <c r="B74" s="21" t="s">
        <v>113</v>
      </c>
      <c r="C74" s="31" t="s">
        <v>205</v>
      </c>
      <c r="D74" s="22" t="s">
        <v>93</v>
      </c>
      <c r="E74" s="40" t="s">
        <v>95</v>
      </c>
      <c r="F74" s="41"/>
      <c r="G74" s="70">
        <v>181.82430000000005</v>
      </c>
      <c r="H74" s="64">
        <f t="shared" si="1"/>
        <v>181.82430000000005</v>
      </c>
      <c r="I74" s="69"/>
      <c r="J74" s="68"/>
      <c r="K74" s="68"/>
    </row>
    <row r="75" spans="2:11" x14ac:dyDescent="0.25">
      <c r="B75" s="21" t="s">
        <v>114</v>
      </c>
      <c r="C75" s="31" t="s">
        <v>205</v>
      </c>
      <c r="D75" s="22" t="s">
        <v>93</v>
      </c>
      <c r="E75" s="40" t="s">
        <v>95</v>
      </c>
      <c r="F75" s="41"/>
      <c r="G75" s="70">
        <v>365.11492499999997</v>
      </c>
      <c r="H75" s="64">
        <f t="shared" si="1"/>
        <v>365.11492499999997</v>
      </c>
      <c r="I75" s="69"/>
      <c r="J75" s="68"/>
      <c r="K75" s="68"/>
    </row>
    <row r="76" spans="2:11" x14ac:dyDescent="0.25">
      <c r="B76" s="21" t="s">
        <v>115</v>
      </c>
      <c r="C76" s="31" t="s">
        <v>205</v>
      </c>
      <c r="D76" s="22" t="s">
        <v>93</v>
      </c>
      <c r="E76" s="40" t="s">
        <v>101</v>
      </c>
      <c r="F76" s="41"/>
      <c r="G76" s="70">
        <v>564.53512500000011</v>
      </c>
      <c r="H76" s="64">
        <f t="shared" si="1"/>
        <v>564.53512500000011</v>
      </c>
      <c r="I76" s="69"/>
      <c r="J76" s="68"/>
      <c r="K76" s="68"/>
    </row>
    <row r="77" spans="2:11" x14ac:dyDescent="0.25">
      <c r="B77" s="21" t="s">
        <v>213</v>
      </c>
      <c r="C77" s="31" t="s">
        <v>205</v>
      </c>
      <c r="D77" s="22" t="s">
        <v>93</v>
      </c>
      <c r="E77" s="22" t="s">
        <v>93</v>
      </c>
      <c r="F77" s="59">
        <v>2000000129389</v>
      </c>
      <c r="G77" s="42">
        <v>347</v>
      </c>
      <c r="H77" s="64">
        <f t="shared" si="1"/>
        <v>347</v>
      </c>
      <c r="I77" s="68"/>
      <c r="J77" s="68"/>
      <c r="K77" s="68"/>
    </row>
    <row r="78" spans="2:11" x14ac:dyDescent="0.25">
      <c r="B78" s="21" t="s">
        <v>214</v>
      </c>
      <c r="C78" s="31" t="s">
        <v>205</v>
      </c>
      <c r="D78" s="22" t="s">
        <v>93</v>
      </c>
      <c r="E78" s="22" t="s">
        <v>93</v>
      </c>
      <c r="F78" s="59">
        <v>2000000129396</v>
      </c>
      <c r="G78" s="42">
        <v>347</v>
      </c>
      <c r="H78" s="64">
        <f t="shared" si="1"/>
        <v>347</v>
      </c>
      <c r="I78" s="68"/>
      <c r="J78" s="68"/>
      <c r="K78" s="68"/>
    </row>
    <row r="79" spans="2:11" x14ac:dyDescent="0.25">
      <c r="B79" s="21" t="s">
        <v>215</v>
      </c>
      <c r="C79" s="31" t="s">
        <v>205</v>
      </c>
      <c r="D79" s="22" t="s">
        <v>93</v>
      </c>
      <c r="E79" s="22" t="s">
        <v>93</v>
      </c>
      <c r="F79" s="59">
        <v>2000000129402</v>
      </c>
      <c r="G79" s="42">
        <v>463</v>
      </c>
      <c r="H79" s="64">
        <f t="shared" si="1"/>
        <v>463</v>
      </c>
      <c r="I79" s="68"/>
      <c r="J79" s="68"/>
      <c r="K79" s="68"/>
    </row>
    <row r="80" spans="2:11" x14ac:dyDescent="0.25">
      <c r="B80" s="21" t="s">
        <v>216</v>
      </c>
      <c r="C80" s="31" t="s">
        <v>205</v>
      </c>
      <c r="D80" s="22" t="s">
        <v>93</v>
      </c>
      <c r="E80" s="22" t="s">
        <v>93</v>
      </c>
      <c r="F80" s="59">
        <v>2000000129419</v>
      </c>
      <c r="G80" s="42">
        <v>463</v>
      </c>
      <c r="H80" s="64">
        <f t="shared" si="1"/>
        <v>463</v>
      </c>
      <c r="I80" s="68"/>
      <c r="J80" s="68"/>
      <c r="K80" s="68"/>
    </row>
    <row r="81" spans="2:11" x14ac:dyDescent="0.25">
      <c r="B81" s="21" t="s">
        <v>217</v>
      </c>
      <c r="C81" s="31" t="s">
        <v>205</v>
      </c>
      <c r="D81" s="22" t="s">
        <v>93</v>
      </c>
      <c r="E81" s="22" t="s">
        <v>93</v>
      </c>
      <c r="F81" s="59">
        <v>2000000129426</v>
      </c>
      <c r="G81" s="42">
        <v>521</v>
      </c>
      <c r="H81" s="64">
        <f t="shared" si="1"/>
        <v>521</v>
      </c>
      <c r="I81" s="68"/>
      <c r="J81" s="68"/>
      <c r="K81" s="68"/>
    </row>
    <row r="82" spans="2:11" x14ac:dyDescent="0.25">
      <c r="B82" s="21" t="s">
        <v>218</v>
      </c>
      <c r="C82" s="31" t="s">
        <v>205</v>
      </c>
      <c r="D82" s="22" t="s">
        <v>93</v>
      </c>
      <c r="E82" s="22" t="s">
        <v>93</v>
      </c>
      <c r="F82" s="59">
        <v>2000000133751</v>
      </c>
      <c r="G82" s="42">
        <v>521</v>
      </c>
      <c r="H82" s="64">
        <f t="shared" si="1"/>
        <v>521</v>
      </c>
      <c r="I82" s="68"/>
      <c r="J82" s="68"/>
      <c r="K82" s="68"/>
    </row>
    <row r="83" spans="2:11" x14ac:dyDescent="0.25">
      <c r="B83" s="24" t="s">
        <v>191</v>
      </c>
      <c r="C83" s="32" t="s">
        <v>206</v>
      </c>
      <c r="D83" s="25" t="s">
        <v>2</v>
      </c>
      <c r="E83" s="25" t="s">
        <v>10</v>
      </c>
      <c r="F83" s="26">
        <v>8595050000251</v>
      </c>
      <c r="G83" s="27">
        <v>18.600000000000001</v>
      </c>
      <c r="H83" s="65">
        <f t="shared" ref="H83:H99" si="2">G83*(1-$G$11)</f>
        <v>18.600000000000001</v>
      </c>
      <c r="I83" s="68"/>
      <c r="J83" s="68"/>
      <c r="K83" s="68"/>
    </row>
    <row r="84" spans="2:11" x14ac:dyDescent="0.25">
      <c r="B84" s="24" t="s">
        <v>178</v>
      </c>
      <c r="C84" s="32" t="s">
        <v>206</v>
      </c>
      <c r="D84" s="25" t="s">
        <v>2</v>
      </c>
      <c r="E84" s="25" t="s">
        <v>12</v>
      </c>
      <c r="F84" s="26">
        <v>8595052000167</v>
      </c>
      <c r="G84" s="27">
        <v>15.59</v>
      </c>
      <c r="H84" s="65">
        <f t="shared" si="2"/>
        <v>15.59</v>
      </c>
      <c r="I84" s="68"/>
      <c r="J84" s="68"/>
      <c r="K84" s="68"/>
    </row>
    <row r="85" spans="2:11" x14ac:dyDescent="0.25">
      <c r="B85" s="24" t="s">
        <v>177</v>
      </c>
      <c r="C85" s="32" t="s">
        <v>206</v>
      </c>
      <c r="D85" s="25" t="s">
        <v>2</v>
      </c>
      <c r="E85" s="25" t="s">
        <v>10</v>
      </c>
      <c r="F85" s="26">
        <v>8595052000242</v>
      </c>
      <c r="G85" s="27">
        <v>22</v>
      </c>
      <c r="H85" s="65">
        <f t="shared" si="2"/>
        <v>22</v>
      </c>
      <c r="I85" s="68"/>
      <c r="J85" s="68"/>
      <c r="K85" s="68"/>
    </row>
    <row r="86" spans="2:11" x14ac:dyDescent="0.25">
      <c r="B86" s="24" t="s">
        <v>179</v>
      </c>
      <c r="C86" s="32" t="s">
        <v>206</v>
      </c>
      <c r="D86" s="25" t="s">
        <v>2</v>
      </c>
      <c r="E86" s="25" t="s">
        <v>12</v>
      </c>
      <c r="F86" s="26">
        <v>8595052000150</v>
      </c>
      <c r="G86" s="27">
        <v>20.149999999999999</v>
      </c>
      <c r="H86" s="65">
        <f t="shared" si="2"/>
        <v>20.149999999999999</v>
      </c>
      <c r="I86" s="68"/>
      <c r="J86" s="68"/>
      <c r="K86" s="68"/>
    </row>
    <row r="87" spans="2:11" x14ac:dyDescent="0.25">
      <c r="B87" s="24" t="s">
        <v>180</v>
      </c>
      <c r="C87" s="32" t="s">
        <v>206</v>
      </c>
      <c r="D87" s="25" t="s">
        <v>2</v>
      </c>
      <c r="E87" s="25" t="s">
        <v>10</v>
      </c>
      <c r="F87" s="26">
        <v>8595052000020</v>
      </c>
      <c r="G87" s="27">
        <v>27.1</v>
      </c>
      <c r="H87" s="65">
        <f t="shared" si="2"/>
        <v>27.1</v>
      </c>
      <c r="I87" s="68"/>
      <c r="J87" s="68"/>
      <c r="K87" s="68"/>
    </row>
    <row r="88" spans="2:11" x14ac:dyDescent="0.25">
      <c r="B88" s="24" t="s">
        <v>181</v>
      </c>
      <c r="C88" s="32" t="s">
        <v>206</v>
      </c>
      <c r="D88" s="25" t="s">
        <v>2</v>
      </c>
      <c r="E88" s="25" t="s">
        <v>12</v>
      </c>
      <c r="F88" s="26">
        <v>8595052000983</v>
      </c>
      <c r="G88" s="27">
        <v>25.05</v>
      </c>
      <c r="H88" s="65">
        <f t="shared" si="2"/>
        <v>25.05</v>
      </c>
      <c r="I88" s="68"/>
      <c r="J88" s="68"/>
      <c r="K88" s="68"/>
    </row>
    <row r="89" spans="2:11" x14ac:dyDescent="0.25">
      <c r="B89" s="24" t="s">
        <v>182</v>
      </c>
      <c r="C89" s="32" t="s">
        <v>206</v>
      </c>
      <c r="D89" s="25" t="s">
        <v>2</v>
      </c>
      <c r="E89" s="25" t="s">
        <v>10</v>
      </c>
      <c r="F89" s="26">
        <v>8595052007593</v>
      </c>
      <c r="G89" s="27">
        <v>36.6</v>
      </c>
      <c r="H89" s="65">
        <f t="shared" si="2"/>
        <v>36.6</v>
      </c>
      <c r="I89" s="68"/>
      <c r="J89" s="68"/>
      <c r="K89" s="68"/>
    </row>
    <row r="90" spans="2:11" x14ac:dyDescent="0.25">
      <c r="B90" s="24" t="s">
        <v>183</v>
      </c>
      <c r="C90" s="32" t="s">
        <v>206</v>
      </c>
      <c r="D90" s="25" t="s">
        <v>2</v>
      </c>
      <c r="E90" s="25" t="s">
        <v>12</v>
      </c>
      <c r="F90" s="26">
        <v>8595052000143</v>
      </c>
      <c r="G90" s="27">
        <v>32.799999999999997</v>
      </c>
      <c r="H90" s="65">
        <f t="shared" si="2"/>
        <v>32.799999999999997</v>
      </c>
      <c r="I90" s="68"/>
      <c r="J90" s="68"/>
      <c r="K90" s="68"/>
    </row>
    <row r="91" spans="2:11" x14ac:dyDescent="0.25">
      <c r="B91" s="24" t="s">
        <v>184</v>
      </c>
      <c r="C91" s="32" t="s">
        <v>206</v>
      </c>
      <c r="D91" s="25" t="s">
        <v>2</v>
      </c>
      <c r="E91" s="25" t="s">
        <v>10</v>
      </c>
      <c r="F91" s="26">
        <v>8595052001010</v>
      </c>
      <c r="G91" s="27">
        <v>48.15</v>
      </c>
      <c r="H91" s="65">
        <f t="shared" si="2"/>
        <v>48.15</v>
      </c>
      <c r="I91" s="68"/>
      <c r="J91" s="68"/>
      <c r="K91" s="68"/>
    </row>
    <row r="92" spans="2:11" x14ac:dyDescent="0.25">
      <c r="B92" s="24" t="s">
        <v>185</v>
      </c>
      <c r="C92" s="32" t="s">
        <v>206</v>
      </c>
      <c r="D92" s="25" t="s">
        <v>2</v>
      </c>
      <c r="E92" s="25" t="s">
        <v>12</v>
      </c>
      <c r="F92" s="26">
        <v>8595052000984</v>
      </c>
      <c r="G92" s="27">
        <v>43.75</v>
      </c>
      <c r="H92" s="65">
        <f t="shared" si="2"/>
        <v>43.75</v>
      </c>
      <c r="I92" s="68"/>
      <c r="J92" s="68"/>
      <c r="K92" s="68"/>
    </row>
    <row r="93" spans="2:11" x14ac:dyDescent="0.25">
      <c r="B93" s="24" t="s">
        <v>186</v>
      </c>
      <c r="C93" s="32" t="s">
        <v>206</v>
      </c>
      <c r="D93" s="25" t="s">
        <v>2</v>
      </c>
      <c r="E93" s="25" t="s">
        <v>10</v>
      </c>
      <c r="F93" s="26">
        <v>8595052000648</v>
      </c>
      <c r="G93" s="27">
        <v>64.2</v>
      </c>
      <c r="H93" s="65">
        <f t="shared" si="2"/>
        <v>64.2</v>
      </c>
      <c r="I93" s="68"/>
      <c r="J93" s="68"/>
      <c r="K93" s="68"/>
    </row>
    <row r="94" spans="2:11" x14ac:dyDescent="0.25">
      <c r="B94" s="24" t="s">
        <v>187</v>
      </c>
      <c r="C94" s="32" t="s">
        <v>206</v>
      </c>
      <c r="D94" s="25" t="s">
        <v>2</v>
      </c>
      <c r="E94" s="25" t="s">
        <v>12</v>
      </c>
      <c r="F94" s="26">
        <v>8595052000013</v>
      </c>
      <c r="G94" s="27">
        <v>55</v>
      </c>
      <c r="H94" s="65">
        <f t="shared" si="2"/>
        <v>55</v>
      </c>
      <c r="I94" s="68"/>
      <c r="J94" s="68"/>
      <c r="K94" s="68"/>
    </row>
    <row r="95" spans="2:11" x14ac:dyDescent="0.25">
      <c r="B95" s="24" t="s">
        <v>211</v>
      </c>
      <c r="C95" s="32" t="s">
        <v>206</v>
      </c>
      <c r="D95" s="25" t="s">
        <v>2</v>
      </c>
      <c r="E95" s="25" t="s">
        <v>10</v>
      </c>
      <c r="F95" s="26"/>
      <c r="G95" s="27">
        <v>79.5</v>
      </c>
      <c r="H95" s="65">
        <f t="shared" si="2"/>
        <v>79.5</v>
      </c>
      <c r="I95" s="68"/>
      <c r="J95" s="68"/>
      <c r="K95" s="68"/>
    </row>
    <row r="96" spans="2:11" x14ac:dyDescent="0.25">
      <c r="B96" s="24" t="s">
        <v>188</v>
      </c>
      <c r="C96" s="32" t="s">
        <v>206</v>
      </c>
      <c r="D96" s="25" t="s">
        <v>2</v>
      </c>
      <c r="E96" s="25" t="s">
        <v>12</v>
      </c>
      <c r="F96" s="26">
        <v>2000000018540</v>
      </c>
      <c r="G96" s="27">
        <v>68.2</v>
      </c>
      <c r="H96" s="65">
        <f t="shared" si="2"/>
        <v>68.2</v>
      </c>
      <c r="I96" s="68"/>
      <c r="J96" s="68"/>
      <c r="K96" s="68"/>
    </row>
    <row r="97" spans="2:11" x14ac:dyDescent="0.25">
      <c r="B97" s="24" t="s">
        <v>189</v>
      </c>
      <c r="C97" s="32" t="s">
        <v>206</v>
      </c>
      <c r="D97" s="25" t="s">
        <v>2</v>
      </c>
      <c r="E97" s="25" t="s">
        <v>10</v>
      </c>
      <c r="F97" s="26">
        <v>8595052780007</v>
      </c>
      <c r="G97" s="27">
        <v>133.80000000000001</v>
      </c>
      <c r="H97" s="65">
        <f t="shared" si="2"/>
        <v>133.80000000000001</v>
      </c>
      <c r="I97" s="68"/>
      <c r="J97" s="68"/>
      <c r="K97" s="68"/>
    </row>
    <row r="98" spans="2:11" x14ac:dyDescent="0.25">
      <c r="B98" s="24" t="s">
        <v>190</v>
      </c>
      <c r="C98" s="32" t="s">
        <v>206</v>
      </c>
      <c r="D98" s="25" t="s">
        <v>2</v>
      </c>
      <c r="E98" s="25" t="s">
        <v>176</v>
      </c>
      <c r="F98" s="26">
        <v>8595052092001</v>
      </c>
      <c r="G98" s="27">
        <v>118</v>
      </c>
      <c r="H98" s="65">
        <f t="shared" si="2"/>
        <v>118</v>
      </c>
      <c r="I98" s="68"/>
      <c r="J98" s="68"/>
      <c r="K98" s="68"/>
    </row>
    <row r="99" spans="2:11" x14ac:dyDescent="0.25">
      <c r="B99" s="24" t="s">
        <v>192</v>
      </c>
      <c r="C99" s="32" t="s">
        <v>206</v>
      </c>
      <c r="D99" s="25" t="s">
        <v>2</v>
      </c>
      <c r="E99" s="25" t="s">
        <v>10</v>
      </c>
      <c r="F99" s="26">
        <v>8595052014508</v>
      </c>
      <c r="G99" s="27">
        <v>160</v>
      </c>
      <c r="H99" s="65">
        <f t="shared" si="2"/>
        <v>160</v>
      </c>
      <c r="I99" s="68"/>
      <c r="J99" s="68"/>
      <c r="K99" s="68"/>
    </row>
    <row r="100" spans="2:11" x14ac:dyDescent="0.25">
      <c r="B100" s="24" t="s">
        <v>116</v>
      </c>
      <c r="C100" s="32" t="s">
        <v>206</v>
      </c>
      <c r="D100" s="25" t="s">
        <v>93</v>
      </c>
      <c r="E100" s="43" t="s">
        <v>93</v>
      </c>
      <c r="F100" s="44"/>
      <c r="G100" s="45">
        <v>28</v>
      </c>
      <c r="H100" s="65">
        <f t="shared" ref="H100:H131" si="3">G100*(1-$G$11)</f>
        <v>28</v>
      </c>
      <c r="I100" s="69"/>
      <c r="J100" s="68"/>
      <c r="K100" s="68"/>
    </row>
    <row r="101" spans="2:11" x14ac:dyDescent="0.25">
      <c r="B101" s="24" t="s">
        <v>117</v>
      </c>
      <c r="C101" s="32" t="s">
        <v>206</v>
      </c>
      <c r="D101" s="25" t="s">
        <v>93</v>
      </c>
      <c r="E101" s="43" t="s">
        <v>93</v>
      </c>
      <c r="F101" s="44"/>
      <c r="G101" s="45">
        <v>29</v>
      </c>
      <c r="H101" s="65">
        <f t="shared" si="3"/>
        <v>29</v>
      </c>
      <c r="I101" s="69"/>
      <c r="J101" s="68"/>
      <c r="K101" s="68"/>
    </row>
    <row r="102" spans="2:11" x14ac:dyDescent="0.25">
      <c r="B102" s="24" t="s">
        <v>118</v>
      </c>
      <c r="C102" s="32" t="s">
        <v>206</v>
      </c>
      <c r="D102" s="25" t="s">
        <v>93</v>
      </c>
      <c r="E102" s="43" t="s">
        <v>93</v>
      </c>
      <c r="F102" s="44"/>
      <c r="G102" s="45">
        <v>33</v>
      </c>
      <c r="H102" s="65">
        <f t="shared" si="3"/>
        <v>33</v>
      </c>
      <c r="I102" s="69"/>
      <c r="J102" s="68"/>
      <c r="K102" s="68"/>
    </row>
    <row r="103" spans="2:11" x14ac:dyDescent="0.25">
      <c r="B103" s="24" t="s">
        <v>119</v>
      </c>
      <c r="C103" s="32" t="s">
        <v>206</v>
      </c>
      <c r="D103" s="25" t="s">
        <v>93</v>
      </c>
      <c r="E103" s="43" t="s">
        <v>93</v>
      </c>
      <c r="F103" s="44"/>
      <c r="G103" s="45">
        <v>39</v>
      </c>
      <c r="H103" s="65">
        <f t="shared" si="3"/>
        <v>39</v>
      </c>
      <c r="I103" s="69"/>
      <c r="J103" s="68"/>
      <c r="K103" s="68"/>
    </row>
    <row r="104" spans="2:11" x14ac:dyDescent="0.25">
      <c r="B104" s="24" t="s">
        <v>120</v>
      </c>
      <c r="C104" s="32" t="s">
        <v>206</v>
      </c>
      <c r="D104" s="25" t="s">
        <v>93</v>
      </c>
      <c r="E104" s="43" t="s">
        <v>93</v>
      </c>
      <c r="F104" s="44"/>
      <c r="G104" s="45">
        <v>41</v>
      </c>
      <c r="H104" s="65">
        <f t="shared" si="3"/>
        <v>41</v>
      </c>
      <c r="I104" s="69"/>
      <c r="J104" s="68"/>
      <c r="K104" s="68"/>
    </row>
    <row r="105" spans="2:11" x14ac:dyDescent="0.25">
      <c r="B105" s="24" t="s">
        <v>121</v>
      </c>
      <c r="C105" s="32" t="s">
        <v>206</v>
      </c>
      <c r="D105" s="25" t="s">
        <v>93</v>
      </c>
      <c r="E105" s="43" t="s">
        <v>93</v>
      </c>
      <c r="F105" s="44"/>
      <c r="G105" s="45">
        <v>54</v>
      </c>
      <c r="H105" s="65">
        <f t="shared" si="3"/>
        <v>54</v>
      </c>
      <c r="I105" s="69"/>
      <c r="J105" s="68"/>
      <c r="K105" s="68"/>
    </row>
    <row r="106" spans="2:11" x14ac:dyDescent="0.25">
      <c r="B106" s="24" t="s">
        <v>122</v>
      </c>
      <c r="C106" s="32" t="s">
        <v>206</v>
      </c>
      <c r="D106" s="25" t="s">
        <v>93</v>
      </c>
      <c r="E106" s="43" t="s">
        <v>93</v>
      </c>
      <c r="F106" s="44"/>
      <c r="G106" s="45">
        <v>68</v>
      </c>
      <c r="H106" s="65">
        <f t="shared" si="3"/>
        <v>68</v>
      </c>
      <c r="I106" s="69"/>
      <c r="J106" s="68"/>
      <c r="K106" s="68"/>
    </row>
    <row r="107" spans="2:11" x14ac:dyDescent="0.25">
      <c r="B107" s="24" t="s">
        <v>123</v>
      </c>
      <c r="C107" s="32" t="s">
        <v>206</v>
      </c>
      <c r="D107" s="25" t="s">
        <v>93</v>
      </c>
      <c r="E107" s="43" t="s">
        <v>93</v>
      </c>
      <c r="F107" s="44"/>
      <c r="G107" s="45">
        <v>86</v>
      </c>
      <c r="H107" s="65">
        <f t="shared" si="3"/>
        <v>86</v>
      </c>
      <c r="I107" s="69"/>
      <c r="J107" s="68"/>
      <c r="K107" s="68"/>
    </row>
    <row r="108" spans="2:11" x14ac:dyDescent="0.25">
      <c r="B108" s="24" t="s">
        <v>124</v>
      </c>
      <c r="C108" s="32" t="s">
        <v>206</v>
      </c>
      <c r="D108" s="25" t="s">
        <v>93</v>
      </c>
      <c r="E108" s="43" t="s">
        <v>93</v>
      </c>
      <c r="F108" s="44"/>
      <c r="G108" s="45">
        <v>296</v>
      </c>
      <c r="H108" s="65">
        <f t="shared" si="3"/>
        <v>296</v>
      </c>
      <c r="I108" s="69"/>
      <c r="J108" s="68"/>
      <c r="K108" s="68"/>
    </row>
    <row r="109" spans="2:11" x14ac:dyDescent="0.25">
      <c r="B109" s="24" t="s">
        <v>125</v>
      </c>
      <c r="C109" s="32" t="s">
        <v>206</v>
      </c>
      <c r="D109" s="25" t="s">
        <v>93</v>
      </c>
      <c r="E109" s="43" t="s">
        <v>93</v>
      </c>
      <c r="F109" s="44"/>
      <c r="G109" s="45">
        <v>296</v>
      </c>
      <c r="H109" s="65">
        <f t="shared" si="3"/>
        <v>296</v>
      </c>
      <c r="I109" s="69"/>
      <c r="J109" s="68"/>
      <c r="K109" s="68"/>
    </row>
    <row r="110" spans="2:11" x14ac:dyDescent="0.25">
      <c r="B110" s="60" t="s">
        <v>126</v>
      </c>
      <c r="C110" s="32" t="s">
        <v>206</v>
      </c>
      <c r="D110" s="25" t="s">
        <v>93</v>
      </c>
      <c r="E110" s="43" t="s">
        <v>93</v>
      </c>
      <c r="F110" s="44"/>
      <c r="G110" s="45">
        <v>49</v>
      </c>
      <c r="H110" s="65">
        <f t="shared" si="3"/>
        <v>49</v>
      </c>
      <c r="I110" s="69"/>
      <c r="J110" s="68"/>
      <c r="K110" s="68"/>
    </row>
    <row r="111" spans="2:11" x14ac:dyDescent="0.25">
      <c r="B111" s="60" t="s">
        <v>127</v>
      </c>
      <c r="C111" s="32" t="s">
        <v>206</v>
      </c>
      <c r="D111" s="25" t="s">
        <v>93</v>
      </c>
      <c r="E111" s="43" t="s">
        <v>93</v>
      </c>
      <c r="F111" s="44"/>
      <c r="G111" s="45">
        <v>49</v>
      </c>
      <c r="H111" s="65">
        <f t="shared" si="3"/>
        <v>49</v>
      </c>
      <c r="I111" s="69"/>
      <c r="J111" s="68"/>
      <c r="K111" s="68"/>
    </row>
    <row r="112" spans="2:11" x14ac:dyDescent="0.25">
      <c r="B112" s="60" t="s">
        <v>128</v>
      </c>
      <c r="C112" s="32" t="s">
        <v>206</v>
      </c>
      <c r="D112" s="25" t="s">
        <v>93</v>
      </c>
      <c r="E112" s="43" t="s">
        <v>93</v>
      </c>
      <c r="F112" s="44"/>
      <c r="G112" s="45">
        <v>62</v>
      </c>
      <c r="H112" s="65">
        <f t="shared" si="3"/>
        <v>62</v>
      </c>
      <c r="I112" s="69"/>
      <c r="J112" s="68"/>
      <c r="K112" s="68"/>
    </row>
    <row r="113" spans="2:11" x14ac:dyDescent="0.25">
      <c r="B113" s="60" t="s">
        <v>129</v>
      </c>
      <c r="C113" s="32" t="s">
        <v>206</v>
      </c>
      <c r="D113" s="25" t="s">
        <v>93</v>
      </c>
      <c r="E113" s="43" t="s">
        <v>93</v>
      </c>
      <c r="F113" s="44"/>
      <c r="G113" s="45">
        <v>72</v>
      </c>
      <c r="H113" s="65">
        <f t="shared" si="3"/>
        <v>72</v>
      </c>
      <c r="I113" s="69"/>
      <c r="J113" s="68"/>
      <c r="K113" s="68"/>
    </row>
    <row r="114" spans="2:11" x14ac:dyDescent="0.25">
      <c r="B114" s="60" t="s">
        <v>130</v>
      </c>
      <c r="C114" s="32" t="s">
        <v>206</v>
      </c>
      <c r="D114" s="25" t="s">
        <v>93</v>
      </c>
      <c r="E114" s="43" t="s">
        <v>93</v>
      </c>
      <c r="F114" s="44"/>
      <c r="G114" s="45">
        <v>79</v>
      </c>
      <c r="H114" s="65">
        <f t="shared" si="3"/>
        <v>79</v>
      </c>
      <c r="I114" s="69"/>
      <c r="J114" s="68"/>
      <c r="K114" s="68"/>
    </row>
    <row r="115" spans="2:11" x14ac:dyDescent="0.25">
      <c r="B115" s="60" t="s">
        <v>131</v>
      </c>
      <c r="C115" s="32" t="s">
        <v>206</v>
      </c>
      <c r="D115" s="25" t="s">
        <v>93</v>
      </c>
      <c r="E115" s="43" t="s">
        <v>93</v>
      </c>
      <c r="F115" s="44"/>
      <c r="G115" s="45">
        <v>86</v>
      </c>
      <c r="H115" s="65">
        <f t="shared" si="3"/>
        <v>86</v>
      </c>
      <c r="I115" s="69"/>
      <c r="J115" s="68"/>
      <c r="K115" s="68"/>
    </row>
    <row r="116" spans="2:11" x14ac:dyDescent="0.25">
      <c r="B116" s="60" t="s">
        <v>132</v>
      </c>
      <c r="C116" s="32" t="s">
        <v>206</v>
      </c>
      <c r="D116" s="25" t="s">
        <v>93</v>
      </c>
      <c r="E116" s="43" t="s">
        <v>93</v>
      </c>
      <c r="F116" s="44"/>
      <c r="G116" s="45">
        <v>110</v>
      </c>
      <c r="H116" s="65">
        <f t="shared" si="3"/>
        <v>110</v>
      </c>
      <c r="I116" s="69"/>
      <c r="J116" s="68"/>
      <c r="K116" s="68"/>
    </row>
    <row r="117" spans="2:11" x14ac:dyDescent="0.25">
      <c r="B117" s="60" t="s">
        <v>133</v>
      </c>
      <c r="C117" s="32" t="s">
        <v>206</v>
      </c>
      <c r="D117" s="25" t="s">
        <v>93</v>
      </c>
      <c r="E117" s="43" t="s">
        <v>93</v>
      </c>
      <c r="F117" s="44"/>
      <c r="G117" s="45">
        <v>122</v>
      </c>
      <c r="H117" s="65">
        <f t="shared" si="3"/>
        <v>122</v>
      </c>
      <c r="I117" s="69"/>
      <c r="J117" s="68"/>
      <c r="K117" s="68"/>
    </row>
    <row r="118" spans="2:11" x14ac:dyDescent="0.25">
      <c r="B118" s="60" t="s">
        <v>134</v>
      </c>
      <c r="C118" s="32" t="s">
        <v>206</v>
      </c>
      <c r="D118" s="25" t="s">
        <v>93</v>
      </c>
      <c r="E118" s="43" t="s">
        <v>93</v>
      </c>
      <c r="F118" s="44"/>
      <c r="G118" s="45">
        <v>474</v>
      </c>
      <c r="H118" s="65">
        <f t="shared" si="3"/>
        <v>474</v>
      </c>
      <c r="I118" s="69"/>
      <c r="J118" s="68"/>
      <c r="K118" s="68"/>
    </row>
    <row r="119" spans="2:11" x14ac:dyDescent="0.25">
      <c r="B119" s="60" t="s">
        <v>135</v>
      </c>
      <c r="C119" s="32" t="s">
        <v>206</v>
      </c>
      <c r="D119" s="25" t="s">
        <v>93</v>
      </c>
      <c r="E119" s="43" t="s">
        <v>93</v>
      </c>
      <c r="F119" s="44"/>
      <c r="G119" s="45">
        <v>474</v>
      </c>
      <c r="H119" s="65">
        <f t="shared" si="3"/>
        <v>474</v>
      </c>
      <c r="I119" s="69"/>
      <c r="J119" s="68"/>
      <c r="K119" s="68"/>
    </row>
    <row r="120" spans="2:11" x14ac:dyDescent="0.25">
      <c r="B120" s="24" t="s">
        <v>136</v>
      </c>
      <c r="C120" s="32" t="s">
        <v>206</v>
      </c>
      <c r="D120" s="25" t="s">
        <v>93</v>
      </c>
      <c r="E120" s="43" t="s">
        <v>93</v>
      </c>
      <c r="F120" s="44"/>
      <c r="G120" s="45">
        <v>31</v>
      </c>
      <c r="H120" s="65">
        <f t="shared" si="3"/>
        <v>31</v>
      </c>
      <c r="I120" s="69"/>
      <c r="J120" s="68"/>
      <c r="K120" s="68"/>
    </row>
    <row r="121" spans="2:11" x14ac:dyDescent="0.25">
      <c r="B121" s="60" t="s">
        <v>137</v>
      </c>
      <c r="C121" s="32" t="s">
        <v>206</v>
      </c>
      <c r="D121" s="25" t="s">
        <v>93</v>
      </c>
      <c r="E121" s="43" t="s">
        <v>93</v>
      </c>
      <c r="F121" s="44"/>
      <c r="G121" s="45">
        <v>38</v>
      </c>
      <c r="H121" s="65">
        <f t="shared" si="3"/>
        <v>38</v>
      </c>
      <c r="I121" s="69"/>
      <c r="J121" s="68"/>
      <c r="K121" s="68"/>
    </row>
    <row r="122" spans="2:11" x14ac:dyDescent="0.25">
      <c r="B122" s="24" t="s">
        <v>138</v>
      </c>
      <c r="C122" s="32" t="s">
        <v>206</v>
      </c>
      <c r="D122" s="25" t="s">
        <v>93</v>
      </c>
      <c r="E122" s="43" t="s">
        <v>93</v>
      </c>
      <c r="F122" s="44"/>
      <c r="G122" s="45">
        <v>45</v>
      </c>
      <c r="H122" s="65">
        <f t="shared" si="3"/>
        <v>45</v>
      </c>
      <c r="I122" s="69"/>
      <c r="J122" s="68"/>
      <c r="K122" s="68"/>
    </row>
    <row r="123" spans="2:11" x14ac:dyDescent="0.25">
      <c r="B123" s="24" t="s">
        <v>139</v>
      </c>
      <c r="C123" s="32" t="s">
        <v>206</v>
      </c>
      <c r="D123" s="25" t="s">
        <v>93</v>
      </c>
      <c r="E123" s="43" t="s">
        <v>93</v>
      </c>
      <c r="F123" s="44"/>
      <c r="G123" s="45">
        <v>48</v>
      </c>
      <c r="H123" s="65">
        <f t="shared" si="3"/>
        <v>48</v>
      </c>
      <c r="I123" s="69"/>
      <c r="J123" s="68"/>
      <c r="K123" s="68"/>
    </row>
    <row r="124" spans="2:11" x14ac:dyDescent="0.25">
      <c r="B124" s="24" t="s">
        <v>140</v>
      </c>
      <c r="C124" s="32" t="s">
        <v>206</v>
      </c>
      <c r="D124" s="25" t="s">
        <v>93</v>
      </c>
      <c r="E124" s="43" t="s">
        <v>93</v>
      </c>
      <c r="F124" s="44"/>
      <c r="G124" s="45">
        <v>51</v>
      </c>
      <c r="H124" s="65">
        <f t="shared" si="3"/>
        <v>51</v>
      </c>
      <c r="I124" s="69"/>
      <c r="J124" s="68"/>
      <c r="K124" s="68"/>
    </row>
    <row r="125" spans="2:11" x14ac:dyDescent="0.25">
      <c r="B125" s="60" t="s">
        <v>141</v>
      </c>
      <c r="C125" s="32" t="s">
        <v>206</v>
      </c>
      <c r="D125" s="25" t="s">
        <v>93</v>
      </c>
      <c r="E125" s="43" t="s">
        <v>93</v>
      </c>
      <c r="F125" s="44"/>
      <c r="G125" s="45">
        <v>55</v>
      </c>
      <c r="H125" s="65">
        <f t="shared" si="3"/>
        <v>55</v>
      </c>
      <c r="I125" s="69"/>
      <c r="J125" s="68"/>
      <c r="K125" s="68"/>
    </row>
    <row r="126" spans="2:11" x14ac:dyDescent="0.25">
      <c r="B126" s="60" t="s">
        <v>142</v>
      </c>
      <c r="C126" s="32" t="s">
        <v>206</v>
      </c>
      <c r="D126" s="25" t="s">
        <v>93</v>
      </c>
      <c r="E126" s="43" t="s">
        <v>93</v>
      </c>
      <c r="F126" s="44"/>
      <c r="G126" s="45">
        <v>68</v>
      </c>
      <c r="H126" s="65">
        <f t="shared" si="3"/>
        <v>68</v>
      </c>
      <c r="I126" s="69"/>
      <c r="J126" s="68"/>
      <c r="K126" s="68"/>
    </row>
    <row r="127" spans="2:11" x14ac:dyDescent="0.25">
      <c r="B127" s="60" t="s">
        <v>143</v>
      </c>
      <c r="C127" s="32" t="s">
        <v>206</v>
      </c>
      <c r="D127" s="25" t="s">
        <v>93</v>
      </c>
      <c r="E127" s="43" t="s">
        <v>93</v>
      </c>
      <c r="F127" s="44"/>
      <c r="G127" s="45">
        <v>82</v>
      </c>
      <c r="H127" s="65">
        <f t="shared" si="3"/>
        <v>82</v>
      </c>
      <c r="I127" s="69"/>
      <c r="J127" s="68"/>
      <c r="K127" s="68"/>
    </row>
    <row r="128" spans="2:11" x14ac:dyDescent="0.25">
      <c r="B128" s="60" t="s">
        <v>144</v>
      </c>
      <c r="C128" s="32" t="s">
        <v>206</v>
      </c>
      <c r="D128" s="25" t="s">
        <v>93</v>
      </c>
      <c r="E128" s="43" t="s">
        <v>93</v>
      </c>
      <c r="F128" s="44"/>
      <c r="G128" s="45">
        <v>189</v>
      </c>
      <c r="H128" s="65">
        <f t="shared" si="3"/>
        <v>189</v>
      </c>
      <c r="I128" s="69"/>
      <c r="J128" s="68"/>
      <c r="K128" s="68"/>
    </row>
    <row r="129" spans="2:11" x14ac:dyDescent="0.25">
      <c r="B129" s="60" t="s">
        <v>145</v>
      </c>
      <c r="C129" s="32" t="s">
        <v>206</v>
      </c>
      <c r="D129" s="25" t="s">
        <v>93</v>
      </c>
      <c r="E129" s="43" t="s">
        <v>93</v>
      </c>
      <c r="F129" s="44"/>
      <c r="G129" s="45">
        <v>189</v>
      </c>
      <c r="H129" s="65">
        <f t="shared" si="3"/>
        <v>189</v>
      </c>
      <c r="I129" s="69"/>
      <c r="J129" s="68"/>
      <c r="K129" s="68"/>
    </row>
    <row r="130" spans="2:11" x14ac:dyDescent="0.25">
      <c r="B130" s="60" t="s">
        <v>146</v>
      </c>
      <c r="C130" s="32" t="s">
        <v>206</v>
      </c>
      <c r="D130" s="25" t="s">
        <v>93</v>
      </c>
      <c r="E130" s="43" t="s">
        <v>93</v>
      </c>
      <c r="F130" s="44"/>
      <c r="G130" s="45">
        <v>48</v>
      </c>
      <c r="H130" s="65">
        <f t="shared" si="3"/>
        <v>48</v>
      </c>
      <c r="I130" s="69"/>
      <c r="J130" s="68"/>
      <c r="K130" s="68"/>
    </row>
    <row r="131" spans="2:11" x14ac:dyDescent="0.25">
      <c r="B131" s="60" t="s">
        <v>147</v>
      </c>
      <c r="C131" s="32" t="s">
        <v>206</v>
      </c>
      <c r="D131" s="25" t="s">
        <v>93</v>
      </c>
      <c r="E131" s="43" t="s">
        <v>93</v>
      </c>
      <c r="F131" s="44"/>
      <c r="G131" s="45">
        <v>78</v>
      </c>
      <c r="H131" s="65">
        <f t="shared" si="3"/>
        <v>78</v>
      </c>
      <c r="I131" s="69"/>
      <c r="J131" s="68"/>
      <c r="K131" s="68"/>
    </row>
    <row r="132" spans="2:11" x14ac:dyDescent="0.25">
      <c r="B132" s="60" t="s">
        <v>148</v>
      </c>
      <c r="C132" s="32" t="s">
        <v>206</v>
      </c>
      <c r="D132" s="25" t="s">
        <v>93</v>
      </c>
      <c r="E132" s="43" t="s">
        <v>93</v>
      </c>
      <c r="F132" s="44"/>
      <c r="G132" s="45">
        <v>95</v>
      </c>
      <c r="H132" s="65">
        <f t="shared" ref="H132:H159" si="4">G132*(1-$G$11)</f>
        <v>95</v>
      </c>
      <c r="I132" s="69"/>
      <c r="J132" s="68"/>
      <c r="K132" s="68"/>
    </row>
    <row r="133" spans="2:11" x14ac:dyDescent="0.25">
      <c r="B133" s="60" t="s">
        <v>149</v>
      </c>
      <c r="C133" s="32" t="s">
        <v>206</v>
      </c>
      <c r="D133" s="25" t="s">
        <v>93</v>
      </c>
      <c r="E133" s="43" t="s">
        <v>93</v>
      </c>
      <c r="F133" s="44"/>
      <c r="G133" s="45">
        <v>48</v>
      </c>
      <c r="H133" s="65">
        <f t="shared" si="4"/>
        <v>48</v>
      </c>
      <c r="I133" s="69"/>
      <c r="J133" s="68"/>
      <c r="K133" s="68"/>
    </row>
    <row r="134" spans="2:11" x14ac:dyDescent="0.25">
      <c r="B134" s="60" t="s">
        <v>150</v>
      </c>
      <c r="C134" s="32" t="s">
        <v>206</v>
      </c>
      <c r="D134" s="25" t="s">
        <v>93</v>
      </c>
      <c r="E134" s="43" t="s">
        <v>93</v>
      </c>
      <c r="F134" s="44"/>
      <c r="G134" s="45">
        <v>78</v>
      </c>
      <c r="H134" s="65">
        <f t="shared" si="4"/>
        <v>78</v>
      </c>
      <c r="I134" s="69"/>
      <c r="J134" s="68"/>
      <c r="K134" s="68"/>
    </row>
    <row r="135" spans="2:11" x14ac:dyDescent="0.25">
      <c r="B135" s="60" t="s">
        <v>151</v>
      </c>
      <c r="C135" s="32" t="s">
        <v>206</v>
      </c>
      <c r="D135" s="25" t="s">
        <v>93</v>
      </c>
      <c r="E135" s="43" t="s">
        <v>93</v>
      </c>
      <c r="F135" s="44"/>
      <c r="G135" s="45">
        <v>95</v>
      </c>
      <c r="H135" s="65">
        <f t="shared" si="4"/>
        <v>95</v>
      </c>
      <c r="I135" s="69"/>
      <c r="J135" s="68"/>
      <c r="K135" s="68"/>
    </row>
    <row r="136" spans="2:11" x14ac:dyDescent="0.25">
      <c r="B136" s="60" t="s">
        <v>152</v>
      </c>
      <c r="C136" s="32" t="s">
        <v>206</v>
      </c>
      <c r="D136" s="25" t="s">
        <v>93</v>
      </c>
      <c r="E136" s="43" t="s">
        <v>93</v>
      </c>
      <c r="F136" s="44"/>
      <c r="G136" s="45">
        <v>49</v>
      </c>
      <c r="H136" s="65">
        <f t="shared" si="4"/>
        <v>49</v>
      </c>
      <c r="I136" s="69"/>
      <c r="J136" s="68"/>
      <c r="K136" s="68"/>
    </row>
    <row r="137" spans="2:11" x14ac:dyDescent="0.25">
      <c r="B137" s="60" t="s">
        <v>153</v>
      </c>
      <c r="C137" s="32" t="s">
        <v>206</v>
      </c>
      <c r="D137" s="25" t="s">
        <v>93</v>
      </c>
      <c r="E137" s="43" t="s">
        <v>93</v>
      </c>
      <c r="F137" s="44"/>
      <c r="G137" s="45">
        <v>82</v>
      </c>
      <c r="H137" s="65">
        <f t="shared" si="4"/>
        <v>82</v>
      </c>
      <c r="I137" s="69"/>
      <c r="J137" s="68"/>
      <c r="K137" s="68"/>
    </row>
    <row r="138" spans="2:11" x14ac:dyDescent="0.25">
      <c r="B138" s="60" t="s">
        <v>154</v>
      </c>
      <c r="C138" s="32" t="s">
        <v>206</v>
      </c>
      <c r="D138" s="25" t="s">
        <v>93</v>
      </c>
      <c r="E138" s="43" t="s">
        <v>93</v>
      </c>
      <c r="F138" s="44"/>
      <c r="G138" s="45">
        <v>100</v>
      </c>
      <c r="H138" s="65">
        <f t="shared" si="4"/>
        <v>100</v>
      </c>
      <c r="I138" s="69"/>
      <c r="J138" s="68"/>
      <c r="K138" s="68"/>
    </row>
    <row r="139" spans="2:11" x14ac:dyDescent="0.25">
      <c r="B139" s="60" t="s">
        <v>155</v>
      </c>
      <c r="C139" s="32" t="s">
        <v>206</v>
      </c>
      <c r="D139" s="25" t="s">
        <v>93</v>
      </c>
      <c r="E139" s="43" t="s">
        <v>93</v>
      </c>
      <c r="F139" s="44"/>
      <c r="G139" s="45">
        <v>62</v>
      </c>
      <c r="H139" s="65">
        <f t="shared" si="4"/>
        <v>62</v>
      </c>
      <c r="I139" s="69"/>
      <c r="J139" s="68"/>
      <c r="K139" s="68"/>
    </row>
    <row r="140" spans="2:11" x14ac:dyDescent="0.25">
      <c r="B140" s="60" t="s">
        <v>156</v>
      </c>
      <c r="C140" s="32" t="s">
        <v>206</v>
      </c>
      <c r="D140" s="25" t="s">
        <v>93</v>
      </c>
      <c r="E140" s="43" t="s">
        <v>93</v>
      </c>
      <c r="F140" s="44"/>
      <c r="G140" s="45">
        <v>95</v>
      </c>
      <c r="H140" s="65">
        <f t="shared" si="4"/>
        <v>95</v>
      </c>
      <c r="I140" s="69"/>
      <c r="J140" s="68"/>
      <c r="K140" s="68"/>
    </row>
    <row r="141" spans="2:11" x14ac:dyDescent="0.25">
      <c r="B141" s="60" t="s">
        <v>157</v>
      </c>
      <c r="C141" s="32" t="s">
        <v>206</v>
      </c>
      <c r="D141" s="25" t="s">
        <v>93</v>
      </c>
      <c r="E141" s="43" t="s">
        <v>93</v>
      </c>
      <c r="F141" s="44"/>
      <c r="G141" s="45">
        <v>108</v>
      </c>
      <c r="H141" s="65">
        <f t="shared" si="4"/>
        <v>108</v>
      </c>
      <c r="I141" s="69"/>
      <c r="J141" s="68"/>
      <c r="K141" s="68"/>
    </row>
    <row r="142" spans="2:11" x14ac:dyDescent="0.25">
      <c r="B142" s="60" t="s">
        <v>158</v>
      </c>
      <c r="C142" s="32" t="s">
        <v>206</v>
      </c>
      <c r="D142" s="25" t="s">
        <v>93</v>
      </c>
      <c r="E142" s="43" t="s">
        <v>93</v>
      </c>
      <c r="F142" s="44"/>
      <c r="G142" s="45">
        <v>70</v>
      </c>
      <c r="H142" s="65">
        <f t="shared" si="4"/>
        <v>70</v>
      </c>
      <c r="I142" s="69"/>
      <c r="J142" s="68"/>
      <c r="K142" s="68"/>
    </row>
    <row r="143" spans="2:11" x14ac:dyDescent="0.25">
      <c r="B143" s="60" t="s">
        <v>159</v>
      </c>
      <c r="C143" s="32" t="s">
        <v>206</v>
      </c>
      <c r="D143" s="25" t="s">
        <v>93</v>
      </c>
      <c r="E143" s="43" t="s">
        <v>93</v>
      </c>
      <c r="F143" s="44"/>
      <c r="G143" s="45">
        <v>101</v>
      </c>
      <c r="H143" s="65">
        <f t="shared" si="4"/>
        <v>101</v>
      </c>
      <c r="I143" s="69"/>
      <c r="J143" s="68"/>
      <c r="K143" s="68"/>
    </row>
    <row r="144" spans="2:11" x14ac:dyDescent="0.25">
      <c r="B144" s="60" t="s">
        <v>160</v>
      </c>
      <c r="C144" s="32" t="s">
        <v>206</v>
      </c>
      <c r="D144" s="25" t="s">
        <v>93</v>
      </c>
      <c r="E144" s="43" t="s">
        <v>93</v>
      </c>
      <c r="F144" s="44"/>
      <c r="G144" s="45">
        <v>121</v>
      </c>
      <c r="H144" s="65">
        <f t="shared" si="4"/>
        <v>121</v>
      </c>
      <c r="I144" s="69"/>
      <c r="J144" s="68"/>
      <c r="K144" s="68"/>
    </row>
    <row r="145" spans="2:11" x14ac:dyDescent="0.25">
      <c r="B145" s="60" t="s">
        <v>161</v>
      </c>
      <c r="C145" s="32" t="s">
        <v>206</v>
      </c>
      <c r="D145" s="25" t="s">
        <v>93</v>
      </c>
      <c r="E145" s="43" t="s">
        <v>93</v>
      </c>
      <c r="F145" s="44"/>
      <c r="G145" s="45">
        <v>71</v>
      </c>
      <c r="H145" s="65">
        <f t="shared" si="4"/>
        <v>71</v>
      </c>
      <c r="I145" s="69"/>
      <c r="J145" s="68"/>
      <c r="K145" s="68"/>
    </row>
    <row r="146" spans="2:11" x14ac:dyDescent="0.25">
      <c r="B146" s="60" t="s">
        <v>162</v>
      </c>
      <c r="C146" s="32" t="s">
        <v>206</v>
      </c>
      <c r="D146" s="25" t="s">
        <v>93</v>
      </c>
      <c r="E146" s="43" t="s">
        <v>93</v>
      </c>
      <c r="F146" s="44"/>
      <c r="G146" s="45">
        <v>101</v>
      </c>
      <c r="H146" s="65">
        <f t="shared" si="4"/>
        <v>101</v>
      </c>
      <c r="I146" s="69"/>
      <c r="J146" s="68"/>
      <c r="K146" s="68"/>
    </row>
    <row r="147" spans="2:11" x14ac:dyDescent="0.25">
      <c r="B147" s="60" t="s">
        <v>163</v>
      </c>
      <c r="C147" s="32" t="s">
        <v>206</v>
      </c>
      <c r="D147" s="25" t="s">
        <v>93</v>
      </c>
      <c r="E147" s="43" t="s">
        <v>93</v>
      </c>
      <c r="F147" s="44"/>
      <c r="G147" s="45">
        <v>121</v>
      </c>
      <c r="H147" s="65">
        <f t="shared" si="4"/>
        <v>121</v>
      </c>
      <c r="I147" s="69"/>
      <c r="J147" s="68"/>
      <c r="K147" s="68"/>
    </row>
    <row r="148" spans="2:11" x14ac:dyDescent="0.25">
      <c r="B148" s="60" t="s">
        <v>164</v>
      </c>
      <c r="C148" s="32" t="s">
        <v>206</v>
      </c>
      <c r="D148" s="25" t="s">
        <v>93</v>
      </c>
      <c r="E148" s="43" t="s">
        <v>93</v>
      </c>
      <c r="F148" s="44"/>
      <c r="G148" s="45">
        <v>73</v>
      </c>
      <c r="H148" s="65">
        <f t="shared" si="4"/>
        <v>73</v>
      </c>
      <c r="I148" s="69"/>
      <c r="J148" s="68"/>
      <c r="K148" s="68"/>
    </row>
    <row r="149" spans="2:11" x14ac:dyDescent="0.25">
      <c r="B149" s="60" t="s">
        <v>165</v>
      </c>
      <c r="C149" s="32" t="s">
        <v>206</v>
      </c>
      <c r="D149" s="25" t="s">
        <v>93</v>
      </c>
      <c r="E149" s="43" t="s">
        <v>93</v>
      </c>
      <c r="F149" s="44"/>
      <c r="G149" s="45">
        <v>166</v>
      </c>
      <c r="H149" s="65">
        <f t="shared" si="4"/>
        <v>166</v>
      </c>
      <c r="I149" s="69"/>
      <c r="J149" s="68"/>
      <c r="K149" s="68"/>
    </row>
    <row r="150" spans="2:11" x14ac:dyDescent="0.25">
      <c r="B150" s="60" t="s">
        <v>166</v>
      </c>
      <c r="C150" s="32" t="s">
        <v>206</v>
      </c>
      <c r="D150" s="25" t="s">
        <v>93</v>
      </c>
      <c r="E150" s="43" t="s">
        <v>93</v>
      </c>
      <c r="F150" s="44"/>
      <c r="G150" s="45">
        <v>188</v>
      </c>
      <c r="H150" s="65">
        <f t="shared" si="4"/>
        <v>188</v>
      </c>
      <c r="I150" s="69"/>
      <c r="J150" s="68"/>
      <c r="K150" s="68"/>
    </row>
    <row r="151" spans="2:11" x14ac:dyDescent="0.25">
      <c r="B151" s="60" t="s">
        <v>167</v>
      </c>
      <c r="C151" s="32" t="s">
        <v>206</v>
      </c>
      <c r="D151" s="25" t="s">
        <v>93</v>
      </c>
      <c r="E151" s="43" t="s">
        <v>93</v>
      </c>
      <c r="F151" s="44"/>
      <c r="G151" s="45">
        <v>156</v>
      </c>
      <c r="H151" s="65">
        <f t="shared" si="4"/>
        <v>156</v>
      </c>
      <c r="I151" s="69"/>
      <c r="J151" s="68"/>
      <c r="K151" s="68"/>
    </row>
    <row r="152" spans="2:11" x14ac:dyDescent="0.25">
      <c r="B152" s="60" t="s">
        <v>168</v>
      </c>
      <c r="C152" s="32" t="s">
        <v>206</v>
      </c>
      <c r="D152" s="25" t="s">
        <v>93</v>
      </c>
      <c r="E152" s="43" t="s">
        <v>93</v>
      </c>
      <c r="F152" s="44"/>
      <c r="G152" s="45">
        <v>202</v>
      </c>
      <c r="H152" s="65">
        <f t="shared" si="4"/>
        <v>202</v>
      </c>
      <c r="I152" s="69"/>
      <c r="J152" s="68"/>
      <c r="K152" s="68"/>
    </row>
    <row r="153" spans="2:11" x14ac:dyDescent="0.25">
      <c r="B153" s="60" t="s">
        <v>169</v>
      </c>
      <c r="C153" s="32" t="s">
        <v>206</v>
      </c>
      <c r="D153" s="25" t="s">
        <v>93</v>
      </c>
      <c r="E153" s="43" t="s">
        <v>93</v>
      </c>
      <c r="F153" s="44"/>
      <c r="G153" s="45">
        <v>294</v>
      </c>
      <c r="H153" s="65">
        <f t="shared" si="4"/>
        <v>294</v>
      </c>
      <c r="I153" s="69"/>
      <c r="J153" s="68"/>
      <c r="K153" s="68"/>
    </row>
    <row r="154" spans="2:11" x14ac:dyDescent="0.25">
      <c r="B154" s="60" t="s">
        <v>170</v>
      </c>
      <c r="C154" s="32" t="s">
        <v>206</v>
      </c>
      <c r="D154" s="25" t="s">
        <v>93</v>
      </c>
      <c r="E154" s="43" t="s">
        <v>93</v>
      </c>
      <c r="F154" s="44"/>
      <c r="G154" s="45">
        <v>342</v>
      </c>
      <c r="H154" s="65">
        <f t="shared" si="4"/>
        <v>342</v>
      </c>
      <c r="I154" s="69"/>
      <c r="J154" s="68"/>
      <c r="K154" s="68"/>
    </row>
    <row r="155" spans="2:11" x14ac:dyDescent="0.25">
      <c r="B155" s="60" t="s">
        <v>171</v>
      </c>
      <c r="C155" s="32" t="s">
        <v>206</v>
      </c>
      <c r="D155" s="25" t="s">
        <v>93</v>
      </c>
      <c r="E155" s="43" t="s">
        <v>93</v>
      </c>
      <c r="F155" s="44"/>
      <c r="G155" s="45">
        <v>444</v>
      </c>
      <c r="H155" s="65">
        <f t="shared" si="4"/>
        <v>444</v>
      </c>
      <c r="I155" s="69"/>
      <c r="J155" s="68"/>
      <c r="K155" s="68"/>
    </row>
    <row r="156" spans="2:11" x14ac:dyDescent="0.25">
      <c r="B156" s="60" t="s">
        <v>172</v>
      </c>
      <c r="C156" s="32" t="s">
        <v>206</v>
      </c>
      <c r="D156" s="25" t="s">
        <v>93</v>
      </c>
      <c r="E156" s="43" t="s">
        <v>93</v>
      </c>
      <c r="F156" s="44"/>
      <c r="G156" s="45">
        <v>534</v>
      </c>
      <c r="H156" s="65">
        <f t="shared" si="4"/>
        <v>534</v>
      </c>
      <c r="I156" s="69"/>
      <c r="J156" s="68"/>
      <c r="K156" s="68"/>
    </row>
    <row r="157" spans="2:11" x14ac:dyDescent="0.25">
      <c r="B157" s="60" t="s">
        <v>173</v>
      </c>
      <c r="C157" s="32" t="s">
        <v>206</v>
      </c>
      <c r="D157" s="25" t="s">
        <v>93</v>
      </c>
      <c r="E157" s="43" t="s">
        <v>93</v>
      </c>
      <c r="F157" s="44"/>
      <c r="G157" s="45">
        <v>342</v>
      </c>
      <c r="H157" s="65">
        <f t="shared" si="4"/>
        <v>342</v>
      </c>
      <c r="I157" s="69"/>
      <c r="J157" s="68"/>
      <c r="K157" s="68"/>
    </row>
    <row r="158" spans="2:11" x14ac:dyDescent="0.25">
      <c r="B158" s="60" t="s">
        <v>174</v>
      </c>
      <c r="C158" s="32" t="s">
        <v>206</v>
      </c>
      <c r="D158" s="25" t="s">
        <v>93</v>
      </c>
      <c r="E158" s="43" t="s">
        <v>93</v>
      </c>
      <c r="F158" s="44"/>
      <c r="G158" s="45">
        <v>444</v>
      </c>
      <c r="H158" s="65">
        <f t="shared" si="4"/>
        <v>444</v>
      </c>
      <c r="I158" s="69"/>
      <c r="J158" s="68"/>
      <c r="K158" s="68"/>
    </row>
    <row r="159" spans="2:11" x14ac:dyDescent="0.25">
      <c r="B159" s="60" t="s">
        <v>175</v>
      </c>
      <c r="C159" s="32" t="s">
        <v>206</v>
      </c>
      <c r="D159" s="25" t="s">
        <v>93</v>
      </c>
      <c r="E159" s="43" t="s">
        <v>93</v>
      </c>
      <c r="F159" s="44"/>
      <c r="G159" s="45">
        <v>534</v>
      </c>
      <c r="H159" s="65">
        <f t="shared" si="4"/>
        <v>534</v>
      </c>
      <c r="I159" s="69"/>
      <c r="J159" s="68"/>
      <c r="K159" s="68"/>
    </row>
    <row r="160" spans="2:11" x14ac:dyDescent="0.25">
      <c r="B160" s="61" t="s">
        <v>58</v>
      </c>
      <c r="C160" s="36" t="s">
        <v>212</v>
      </c>
      <c r="D160" s="37" t="s">
        <v>2</v>
      </c>
      <c r="E160" s="37" t="s">
        <v>59</v>
      </c>
      <c r="F160" s="37" t="s">
        <v>60</v>
      </c>
      <c r="G160" s="38">
        <v>14.82</v>
      </c>
      <c r="H160" s="66">
        <f t="shared" ref="H160:H171" si="5">G160*(1-$H$11)</f>
        <v>14.82</v>
      </c>
      <c r="I160" s="77"/>
      <c r="J160" s="68"/>
      <c r="K160" s="68"/>
    </row>
    <row r="161" spans="2:11" x14ac:dyDescent="0.25">
      <c r="B161" s="35" t="s">
        <v>61</v>
      </c>
      <c r="C161" s="36" t="s">
        <v>212</v>
      </c>
      <c r="D161" s="37" t="s">
        <v>2</v>
      </c>
      <c r="E161" s="37" t="s">
        <v>62</v>
      </c>
      <c r="F161" s="37" t="s">
        <v>63</v>
      </c>
      <c r="G161" s="38">
        <v>16.510000000000002</v>
      </c>
      <c r="H161" s="66">
        <f t="shared" si="5"/>
        <v>16.510000000000002</v>
      </c>
      <c r="I161" s="77"/>
      <c r="J161" s="68"/>
      <c r="K161" s="68"/>
    </row>
    <row r="162" spans="2:11" x14ac:dyDescent="0.25">
      <c r="B162" s="35" t="s">
        <v>64</v>
      </c>
      <c r="C162" s="36" t="s">
        <v>212</v>
      </c>
      <c r="D162" s="37" t="s">
        <v>2</v>
      </c>
      <c r="E162" s="37" t="s">
        <v>65</v>
      </c>
      <c r="F162" s="37" t="s">
        <v>66</v>
      </c>
      <c r="G162" s="38">
        <v>18.98</v>
      </c>
      <c r="H162" s="66">
        <f t="shared" si="5"/>
        <v>18.98</v>
      </c>
      <c r="I162" s="77"/>
      <c r="J162" s="68"/>
      <c r="K162" s="68"/>
    </row>
    <row r="163" spans="2:11" x14ac:dyDescent="0.25">
      <c r="B163" s="35" t="s">
        <v>67</v>
      </c>
      <c r="C163" s="36" t="s">
        <v>212</v>
      </c>
      <c r="D163" s="37" t="s">
        <v>2</v>
      </c>
      <c r="E163" s="37" t="s">
        <v>68</v>
      </c>
      <c r="F163" s="37" t="s">
        <v>69</v>
      </c>
      <c r="G163" s="38">
        <v>28.47</v>
      </c>
      <c r="H163" s="62">
        <f t="shared" si="5"/>
        <v>28.47</v>
      </c>
      <c r="I163" s="77"/>
      <c r="J163" s="68"/>
      <c r="K163" s="68"/>
    </row>
    <row r="164" spans="2:11" x14ac:dyDescent="0.25">
      <c r="B164" s="35" t="s">
        <v>70</v>
      </c>
      <c r="C164" s="36" t="s">
        <v>212</v>
      </c>
      <c r="D164" s="37" t="s">
        <v>2</v>
      </c>
      <c r="E164" s="37" t="s">
        <v>71</v>
      </c>
      <c r="F164" s="37" t="s">
        <v>72</v>
      </c>
      <c r="G164" s="38">
        <v>32.369999999999997</v>
      </c>
      <c r="H164" s="66">
        <f t="shared" si="5"/>
        <v>32.369999999999997</v>
      </c>
      <c r="I164" s="77"/>
      <c r="J164" s="68"/>
      <c r="K164" s="68"/>
    </row>
    <row r="165" spans="2:11" x14ac:dyDescent="0.25">
      <c r="B165" s="35" t="s">
        <v>73</v>
      </c>
      <c r="C165" s="36" t="s">
        <v>212</v>
      </c>
      <c r="D165" s="37" t="s">
        <v>2</v>
      </c>
      <c r="E165" s="37" t="s">
        <v>74</v>
      </c>
      <c r="F165" s="37" t="s">
        <v>75</v>
      </c>
      <c r="G165" s="38">
        <v>33.67</v>
      </c>
      <c r="H165" s="66">
        <f t="shared" si="5"/>
        <v>33.67</v>
      </c>
      <c r="I165" s="77"/>
      <c r="J165" s="68"/>
      <c r="K165" s="68"/>
    </row>
    <row r="166" spans="2:11" x14ac:dyDescent="0.25">
      <c r="B166" s="35" t="s">
        <v>76</v>
      </c>
      <c r="C166" s="36" t="s">
        <v>212</v>
      </c>
      <c r="D166" s="37" t="s">
        <v>2</v>
      </c>
      <c r="E166" s="37" t="s">
        <v>77</v>
      </c>
      <c r="F166" s="37" t="s">
        <v>78</v>
      </c>
      <c r="G166" s="38">
        <v>51.48</v>
      </c>
      <c r="H166" s="66">
        <f t="shared" si="5"/>
        <v>51.48</v>
      </c>
      <c r="I166" s="77"/>
      <c r="J166" s="68"/>
      <c r="K166" s="68"/>
    </row>
    <row r="167" spans="2:11" x14ac:dyDescent="0.25">
      <c r="B167" s="35" t="s">
        <v>79</v>
      </c>
      <c r="C167" s="36" t="s">
        <v>212</v>
      </c>
      <c r="D167" s="37" t="s">
        <v>2</v>
      </c>
      <c r="E167" s="37" t="s">
        <v>80</v>
      </c>
      <c r="F167" s="37" t="s">
        <v>81</v>
      </c>
      <c r="G167" s="38">
        <v>106.34</v>
      </c>
      <c r="H167" s="62">
        <f t="shared" si="5"/>
        <v>106.34</v>
      </c>
      <c r="I167" s="77"/>
      <c r="J167" s="68"/>
      <c r="K167" s="68"/>
    </row>
    <row r="168" spans="2:11" x14ac:dyDescent="0.25">
      <c r="B168" s="35" t="s">
        <v>82</v>
      </c>
      <c r="C168" s="36" t="s">
        <v>212</v>
      </c>
      <c r="D168" s="37" t="s">
        <v>2</v>
      </c>
      <c r="E168" s="37" t="s">
        <v>83</v>
      </c>
      <c r="F168" s="37" t="s">
        <v>84</v>
      </c>
      <c r="G168" s="38">
        <v>100.5</v>
      </c>
      <c r="H168" s="66">
        <f t="shared" si="5"/>
        <v>100.5</v>
      </c>
      <c r="I168" s="77"/>
      <c r="J168" s="68"/>
      <c r="K168" s="68"/>
    </row>
    <row r="169" spans="2:11" x14ac:dyDescent="0.25">
      <c r="B169" s="35" t="s">
        <v>85</v>
      </c>
      <c r="C169" s="36" t="s">
        <v>212</v>
      </c>
      <c r="D169" s="37" t="s">
        <v>2</v>
      </c>
      <c r="E169" s="37" t="s">
        <v>83</v>
      </c>
      <c r="F169" s="37" t="s">
        <v>86</v>
      </c>
      <c r="G169" s="38">
        <v>130.38999999999999</v>
      </c>
      <c r="H169" s="66">
        <f t="shared" si="5"/>
        <v>130.38999999999999</v>
      </c>
      <c r="I169" s="77"/>
      <c r="J169" s="68"/>
      <c r="K169" s="68"/>
    </row>
    <row r="170" spans="2:11" x14ac:dyDescent="0.25">
      <c r="B170" s="61" t="s">
        <v>87</v>
      </c>
      <c r="C170" s="36" t="s">
        <v>212</v>
      </c>
      <c r="D170" s="37" t="s">
        <v>2</v>
      </c>
      <c r="E170" s="37" t="s">
        <v>88</v>
      </c>
      <c r="F170" s="37" t="s">
        <v>89</v>
      </c>
      <c r="G170" s="38">
        <v>122.2</v>
      </c>
      <c r="H170" s="66">
        <f t="shared" si="5"/>
        <v>122.2</v>
      </c>
      <c r="I170" s="77"/>
      <c r="J170" s="68"/>
      <c r="K170" s="68"/>
    </row>
    <row r="171" spans="2:11" x14ac:dyDescent="0.25">
      <c r="B171" s="61" t="s">
        <v>90</v>
      </c>
      <c r="C171" s="36" t="s">
        <v>212</v>
      </c>
      <c r="D171" s="37" t="s">
        <v>2</v>
      </c>
      <c r="E171" s="37" t="s">
        <v>91</v>
      </c>
      <c r="F171" s="37" t="s">
        <v>92</v>
      </c>
      <c r="G171" s="38">
        <v>178.88</v>
      </c>
      <c r="H171" s="66">
        <f t="shared" si="5"/>
        <v>178.88</v>
      </c>
      <c r="I171" s="77"/>
      <c r="J171" s="68"/>
      <c r="K171" s="68"/>
    </row>
    <row r="172" spans="2:11" x14ac:dyDescent="0.25">
      <c r="I172" s="68"/>
      <c r="J172" s="68"/>
      <c r="K172" s="68"/>
    </row>
  </sheetData>
  <autoFilter ref="B17:H171"/>
  <phoneticPr fontId="17" type="noConversion"/>
  <hyperlinks>
    <hyperlink ref="C10" r:id="rId1"/>
    <hyperlink ref="B10" r:id="rId2"/>
  </hyperlinks>
  <pageMargins left="0.7" right="0.7" top="0.78740157499999996" bottom="0.78740157499999996" header="0.3" footer="0.3"/>
  <pageSetup paperSize="9" scale="3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ÚLOŽNÉHO MATERIÁLU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dusanek</dc:creator>
  <cp:lastModifiedBy>Tereza Rašínová</cp:lastModifiedBy>
  <cp:lastPrinted>2021-03-09T08:32:42Z</cp:lastPrinted>
  <dcterms:created xsi:type="dcterms:W3CDTF">2013-12-23T11:14:02Z</dcterms:created>
  <dcterms:modified xsi:type="dcterms:W3CDTF">2023-01-04T06:56:25Z</dcterms:modified>
</cp:coreProperties>
</file>